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<sst xmlns="http://schemas.openxmlformats.org/spreadsheetml/2006/main" count="47" uniqueCount="47">
  <si>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</si>
  <si>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</si>
  <si>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</si>
  <si>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</si>
  <si>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</si>
  <si>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</si>
  <si>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</si>
  <si>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</si>
  <si>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</si>
  <si>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</si>
  <si>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</si>
  <si>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</si>
  <si>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</si>
  <si>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</si>
  <si>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</si>
  <si>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</si>
  <si>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</si>
  <si>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</si>
  <si>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</si>
  <si>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</si>
  <si>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</si>
  <si>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mt16lrw080hb</t>
  </si>
  <si>
    <t xml:space="preserve">m²</t>
  </si>
  <si>
    <t xml:space="preserve">Panel rígido de lana de roca, revestido por una de sus caras con una lámina de aluminio reforzado, de 30 mm de espesor, resistencia térmica 0,73 m²K/W, conductividad térmica 0,041 W/(mK), Euroclase A1 de reacción al fuego,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</si>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</sst>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58" customWidth="1"/>
    <col min="6" max="6" width="11.3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2.16</v>
      </c>
      <c r="G10" s="12">
        <f ca="1">ROUND(INDIRECT(ADDRESS(ROW()+(0), COLUMN()+(-2), 1))*INDIRECT(ADDRESS(ROW()+(0), COLUMN()+(-1), 1)), 2)</f>
        <v>32.4</v>
      </c>
    </row>
    <row r="11" spans="1:7" ht="13.50" thickBot="1" customHeight="1">
      <c r="A11" s="1" t="s">
        <v>15</v>
      </c>
      <c r="B11" s="1"/>
      <c r="C11" s="10" t="s">
        <v>16</v>
      </c>
      <c r="D11" s="1" t="s">
        <v>17</v>
      </c>
      <c r="E11" s="11">
        <v>3</v>
      </c>
      <c r="F11" s="12">
        <v>2.86</v>
      </c>
      <c r="G11" s="12">
        <f ca="1">ROUND(INDIRECT(ADDRESS(ROW()+(0), COLUMN()+(-2), 1))*INDIRECT(ADDRESS(ROW()+(0), COLUMN()+(-1), 1)), 2)</f>
        <v>8.58</v>
      </c>
    </row>
    <row r="12" spans="1:7" ht="13.50" thickBot="1" customHeight="1">
      <c r="A12" s="1" t="s">
        <v>18</v>
      </c>
      <c r="B12" s="1"/>
      <c r="C12" s="10" t="s">
        <v>19</v>
      </c>
      <c r="D12" s="1" t="s">
        <v>20</v>
      </c>
      <c r="E12" s="11">
        <v>30</v>
      </c>
      <c r="F12" s="12">
        <v>0.46</v>
      </c>
      <c r="G12" s="12">
        <f ca="1">ROUND(INDIRECT(ADDRESS(ROW()+(0), COLUMN()+(-2), 1))*INDIRECT(ADDRESS(ROW()+(0), COLUMN()+(-1), 1)), 2)</f>
        <v>13.8</v>
      </c>
    </row>
    <row r="13" spans="1:7" ht="55.50" thickBot="1" customHeight="1">
      <c r="A13" s="1" t="s">
        <v>21</v>
      </c>
      <c r="B13" s="1"/>
      <c r="C13" s="10" t="s">
        <v>22</v>
      </c>
      <c r="D13" s="1" t="s">
        <v>23</v>
      </c>
      <c r="E13" s="11">
        <v>2.3</v>
      </c>
      <c r="F13" s="12">
        <v>57.31</v>
      </c>
      <c r="G13" s="12">
        <f ca="1">ROUND(INDIRECT(ADDRESS(ROW()+(0), COLUMN()+(-2), 1))*INDIRECT(ADDRESS(ROW()+(0), COLUMN()+(-1), 1)), 2)</f>
        <v>131.81</v>
      </c>
    </row>
    <row r="14" spans="1:7" ht="24.00" thickBot="1" customHeight="1">
      <c r="A14" s="1" t="s">
        <v>24</v>
      </c>
      <c r="B14" s="1"/>
      <c r="C14" s="10" t="s">
        <v>25</v>
      </c>
      <c r="D14" s="1" t="s">
        <v>26</v>
      </c>
      <c r="E14" s="13">
        <v>6.7</v>
      </c>
      <c r="F14" s="14">
        <v>3.47</v>
      </c>
      <c r="G14" s="14">
        <f ca="1">ROUND(INDIRECT(ADDRESS(ROW()+(0), COLUMN()+(-2), 1))*INDIRECT(ADDRESS(ROW()+(0), COLUMN()+(-1), 1)), 2)</f>
        <v>23.25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209.84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1">
        <v>0.424</v>
      </c>
      <c r="F18" s="12">
        <v>6.62</v>
      </c>
      <c r="G18" s="12">
        <f ca="1">ROUND(INDIRECT(ADDRESS(ROW()+(0), COLUMN()+(-2), 1))*INDIRECT(ADDRESS(ROW()+(0), COLUMN()+(-1), 1)), 2)</f>
        <v>2.81</v>
      </c>
    </row>
    <row r="19" spans="1:7" ht="13.50" thickBot="1" customHeight="1">
      <c r="A19" s="1" t="s">
        <v>35</v>
      </c>
      <c r="B19" s="1"/>
      <c r="C19" s="10" t="s">
        <v>36</v>
      </c>
      <c r="D19" s="1" t="s">
        <v>37</v>
      </c>
      <c r="E19" s="11">
        <v>0.303</v>
      </c>
      <c r="F19" s="12">
        <v>10.62</v>
      </c>
      <c r="G19" s="12">
        <f ca="1">ROUND(INDIRECT(ADDRESS(ROW()+(0), COLUMN()+(-2), 1))*INDIRECT(ADDRESS(ROW()+(0), COLUMN()+(-1), 1)), 2)</f>
        <v>3.22</v>
      </c>
    </row>
    <row r="20" spans="1:7" ht="13.50" thickBot="1" customHeight="1">
      <c r="A20" s="1" t="s">
        <v>38</v>
      </c>
      <c r="B20" s="1"/>
      <c r="C20" s="10" t="s">
        <v>39</v>
      </c>
      <c r="D20" s="1" t="s">
        <v>40</v>
      </c>
      <c r="E20" s="13">
        <v>0.303</v>
      </c>
      <c r="F20" s="14">
        <v>6.62</v>
      </c>
      <c r="G20" s="14">
        <f ca="1">ROUND(INDIRECT(ADDRESS(ROW()+(0), COLUMN()+(-2), 1))*INDIRECT(ADDRESS(ROW()+(0), COLUMN()+(-1), 1)), 2)</f>
        <v>2.01</v>
      </c>
    </row>
    <row r="21" spans="1:7" ht="13.50" thickBot="1" customHeight="1">
      <c r="A21" s="15"/>
      <c r="B21" s="15"/>
      <c r="C21" s="15"/>
      <c r="D21" s="15"/>
      <c r="E21" s="9" t="s">
        <v>41</v>
      </c>
      <c r="F21" s="9"/>
      <c r="G21" s="17">
        <f ca="1">ROUND(SUM(INDIRECT(ADDRESS(ROW()+(-1), COLUMN()+(0), 1)),INDIRECT(ADDRESS(ROW()+(-2), COLUMN()+(0), 1)),INDIRECT(ADDRESS(ROW()+(-3), COLUMN()+(0), 1)),INDIRECT(ADDRESS(ROW()+(-4), COLUMN()+(0), 1))), 2)</f>
        <v>12.54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222.38</v>
      </c>
      <c r="G23" s="14">
        <f ca="1">ROUND(INDIRECT(ADDRESS(ROW()+(0), COLUMN()+(-2), 1))*INDIRECT(ADDRESS(ROW()+(0), COLUMN()+(-1), 1))/100, 2)</f>
        <v>4.45</v>
      </c>
    </row>
    <row r="24" spans="1:7" ht="13.50" thickBot="1" customHeight="1">
      <c r="A24" s="21" t="s">
        <v>45</v>
      </c>
      <c r="B24" s="21"/>
      <c r="C24" s="22"/>
      <c r="D24" s="23"/>
      <c r="E24" s="24" t="s">
        <v>46</v>
      </c>
      <c r="F24" s="25"/>
      <c r="G24" s="26">
        <f ca="1">ROUND(SUM(INDIRECT(ADDRESS(ROW()+(-1), COLUMN()+(0), 1)),INDIRECT(ADDRESS(ROW()+(-3), COLUMN()+(0), 1)),INDIRECT(ADDRESS(ROW()+(-9), COLUMN()+(0), 1))), 2)</f>
        <v>226.83</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