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<sst xmlns="http://schemas.openxmlformats.org/spreadsheetml/2006/main" count="32" uniqueCount="32">
  <si>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</si>
  <si>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ILP011</t>
  </si>
  <si>
    <t xml:space="preserve">Ud</t>
  </si>
  <si>
    <t xml:space="preserve">Caja de revisión de registro secundario.</t>
  </si>
  <si>
    <r>
      <rPr>
        <sz val="8.25"/>
        <color rgb="FF000000"/>
        <rFont val="Arial"/>
        <family val="2"/>
      </rPr>
      <t xml:space="preserve">Caja de revisión de registro secundario, en canalización principal enterrada de ICT de 400x400x400 mm de dimensiones interiores, con ganchos para tracción, marco y tapa metálicos, colocada sobre solera de hormigón simple f'c=210 kg/cm² (21 MPa), clase de exposición F0 S0 P0 C0, tamaño máximo del agregado 19 mm, consistencia plástica de 10 cm de espesor. El precio no incluye la excavación ni el relleno perimetral posterior.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</si>
  <si>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</si>
  <si>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</si>
  <si>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</si>
  <si>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</si>
  <si>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</si>
  <si>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</si>
  <si>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</si>
  <si>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mt10hmf050adf</t>
  </si>
  <si>
    <t xml:space="preserve">m³</t>
  </si>
  <si>
    <t xml:space="preserve">Hormigón simple f'c=210 kg/cm² (21 MPa), clase de exposición F0 S0 P0 C0, tamaño máximo del agregado 19 mm, consistencia plástica, premezclado en planta, según NEC-11 y ACI 318.</t>
  </si>
  <si>
    <t xml:space="preserve">mt40iar020c</t>
  </si>
  <si>
    <t xml:space="preserve">Ud</t>
  </si>
  <si>
    <t xml:space="preserve">Caja de revisión de registro secundario, en canalización principal enterrada de ICT de 400x400x400 mm de dimensiones interiores, con ganchos para tracción, marco y tapa metálicos.</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</si>
  <si>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</si>
  <si>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</si>
  <si>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</si>
  <si>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</si>
  <si>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</si>
  <si>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</si>
  <si>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</si>
  <si>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</si>
  <si>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</si>
  <si>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</si>
  <si>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</si>
  <si>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</si>
  <si>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$ 5,91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</si>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</sst>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7.65" customWidth="1"/>
    <col min="5" max="5" width="73.7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0.085</v>
      </c>
      <c r="G10" s="12">
        <v>91.41</v>
      </c>
      <c r="H10" s="12">
        <f ca="1">ROUND(INDIRECT(ADDRESS(ROW()+(0), COLUMN()+(-2), 1))*INDIRECT(ADDRESS(ROW()+(0), COLUMN()+(-1), 1)), 2)</f>
        <v>7.77</v>
      </c>
    </row>
    <row r="11" spans="1:8" ht="34.50" thickBot="1" customHeight="1">
      <c r="A11" s="1" t="s">
        <v>15</v>
      </c>
      <c r="B11" s="1"/>
      <c r="C11" s="1"/>
      <c r="D11" s="10" t="s">
        <v>16</v>
      </c>
      <c r="E11" s="1" t="s">
        <v>17</v>
      </c>
      <c r="F11" s="13">
        <v>1</v>
      </c>
      <c r="G11" s="14">
        <v>90.31</v>
      </c>
      <c r="H11" s="14">
        <f ca="1">ROUND(INDIRECT(ADDRESS(ROW()+(0), COLUMN()+(-2), 1))*INDIRECT(ADDRESS(ROW()+(0), COLUMN()+(-1), 1)), 2)</f>
        <v>90.31</v>
      </c>
    </row>
    <row r="12" spans="1:8" ht="13.50" thickBot="1" customHeight="1">
      <c r="A12" s="15"/>
      <c r="B12" s="15"/>
      <c r="C12" s="15"/>
      <c r="D12" s="15"/>
      <c r="E12" s="15"/>
      <c r="F12" s="9" t="s">
        <v>18</v>
      </c>
      <c r="G12" s="9"/>
      <c r="H12" s="17">
        <f ca="1">ROUND(SUM(INDIRECT(ADDRESS(ROW()+(-1), COLUMN()+(0), 1)),INDIRECT(ADDRESS(ROW()+(-2), COLUMN()+(0), 1))), 2)</f>
        <v>98.08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1.03</v>
      </c>
      <c r="G14" s="12">
        <v>10.64</v>
      </c>
      <c r="H14" s="12">
        <f ca="1">ROUND(INDIRECT(ADDRESS(ROW()+(0), COLUMN()+(-2), 1))*INDIRECT(ADDRESS(ROW()+(0), COLUMN()+(-1), 1)), 2)</f>
        <v>10.96</v>
      </c>
    </row>
    <row r="15" spans="1:8" ht="13.50" thickBot="1" customHeight="1">
      <c r="A15" s="1" t="s">
        <v>23</v>
      </c>
      <c r="B15" s="1"/>
      <c r="C15" s="1"/>
      <c r="D15" s="10" t="s">
        <v>24</v>
      </c>
      <c r="E15" s="1" t="s">
        <v>25</v>
      </c>
      <c r="F15" s="13">
        <v>1.03</v>
      </c>
      <c r="G15" s="14">
        <v>6.56</v>
      </c>
      <c r="H15" s="14">
        <f ca="1">ROUND(INDIRECT(ADDRESS(ROW()+(0), COLUMN()+(-2), 1))*INDIRECT(ADDRESS(ROW()+(0), COLUMN()+(-1), 1)), 2)</f>
        <v>6.76</v>
      </c>
    </row>
    <row r="16" spans="1:8" ht="13.50" thickBot="1" customHeight="1">
      <c r="A16" s="15"/>
      <c r="B16" s="15"/>
      <c r="C16" s="15"/>
      <c r="D16" s="15"/>
      <c r="E16" s="15"/>
      <c r="F16" s="9" t="s">
        <v>26</v>
      </c>
      <c r="G16" s="9"/>
      <c r="H16" s="17">
        <f ca="1">ROUND(SUM(INDIRECT(ADDRESS(ROW()+(-1), COLUMN()+(0), 1)),INDIRECT(ADDRESS(ROW()+(-2), COLUMN()+(0), 1))), 2)</f>
        <v>17.72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115.8</v>
      </c>
      <c r="H18" s="14">
        <f ca="1">ROUND(INDIRECT(ADDRESS(ROW()+(0), COLUMN()+(-2), 1))*INDIRECT(ADDRESS(ROW()+(0), COLUMN()+(-1), 1))/100, 2)</f>
        <v>2.32</v>
      </c>
    </row>
    <row r="19" spans="1:8" ht="13.50" thickBot="1" customHeight="1">
      <c r="A19" s="21" t="s">
        <v>30</v>
      </c>
      <c r="B19" s="21"/>
      <c r="C19" s="21"/>
      <c r="D19" s="22"/>
      <c r="E19" s="23"/>
      <c r="F19" s="24" t="s">
        <v>31</v>
      </c>
      <c r="G19" s="25"/>
      <c r="H19" s="26">
        <f ca="1">ROUND(SUM(INDIRECT(ADDRESS(ROW()+(-1), COLUMN()+(0), 1)),INDIRECT(ADDRESS(ROW()+(-3), COLUMN()+(0), 1)),INDIRECT(ADDRESS(ROW()+(-7), COLUMN()+(0), 1))), 2)</f>
        <v>118.12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