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<sst xmlns="http://schemas.openxmlformats.org/spreadsheetml/2006/main" count="37" uniqueCount="37">
  <si>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</si>
  <si>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</si>
  <si>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</si>
  <si>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</si>
  <si>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1040 mm de diámetro y 9346 mm de longitud, con una capacidad de 8000 litros. Incluso caja de revisión con tapa, indicador de nivel, tubo buzo para toma de gas en fase líquida, valvulería, manómetro, tapón de drenaje, accesorios de conexión, borne de toma de tierra y viga de borde. El precio no incluye la obra civil, la toma de tierra ni el equipo de protección catódica.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</si>
  <si>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</si>
  <si>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</si>
  <si>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</si>
  <si>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</si>
  <si>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</si>
  <si>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</si>
  <si>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</si>
  <si>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mt43dep020cyyb</t>
  </si>
  <si>
    <t xml:space="preserve">Ud</t>
  </si>
  <si>
    <t xml:space="preserve">Depósito homologado de gases licuados del petróleo (GLP), enterrado, de lámina de acero, de 1040 mm de diámetro y 9346 mm de longitud, con una capacidad de 8000 litros. Tratamiento exterior: granallado SA 2 1/2, imprimación antioxidante y acabado con esmalte de poliuretano color rojo. Incluso caja de revisión con tapa, boca de carga, indicador de nivel magnético, tubo buzo para toma de gas en fase líquida, valvulería, manómetro, tapón de drenaje, accesorios de conexión, borne de toma de tierra y elementos de protección según normativa.</t>
  </si>
  <si>
    <t xml:space="preserve">mt43dep060B</t>
  </si>
  <si>
    <t xml:space="preserve">Ud</t>
  </si>
  <si>
    <t xml:space="preserve">Viga de borde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</si>
  <si>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</si>
  <si>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</si>
  <si>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</si>
  <si>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</si>
  <si>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</si>
  <si>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</si>
  <si>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</si>
  <si>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</si>
  <si>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</si>
  <si>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Técnico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</si>
  <si>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</si>
  <si>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</si>
  <si>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</si>
  <si>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</si>
  <si>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</si>
  <si>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</si>
  <si>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</si>
  <si>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$ 596,81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</si>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</sst>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94" customWidth="1"/>
    <col min="6" max="6" width="13.77" customWidth="1"/>
    <col min="7" max="7" width="15.1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6070.41</v>
      </c>
      <c r="H10" s="12">
        <f ca="1">ROUND(INDIRECT(ADDRESS(ROW()+(0), COLUMN()+(-2), 1))*INDIRECT(ADDRESS(ROW()+(0), COLUMN()+(-1), 1)), 2)</f>
        <v>6070.41</v>
      </c>
    </row>
    <row r="11" spans="1:8" ht="34.50" thickBot="1" customHeight="1">
      <c r="A11" s="1" t="s">
        <v>15</v>
      </c>
      <c r="B11" s="1"/>
      <c r="C11" s="1"/>
      <c r="D11" s="10" t="s">
        <v>16</v>
      </c>
      <c r="E11" s="1" t="s">
        <v>17</v>
      </c>
      <c r="F11" s="13">
        <v>1</v>
      </c>
      <c r="G11" s="14">
        <v>90.54</v>
      </c>
      <c r="H11" s="14">
        <f ca="1">ROUND(INDIRECT(ADDRESS(ROW()+(0), COLUMN()+(-2), 1))*INDIRECT(ADDRESS(ROW()+(0), COLUMN()+(-1), 1)), 2)</f>
        <v>90.54</v>
      </c>
    </row>
    <row r="12" spans="1:8" ht="13.50" thickBot="1" customHeight="1">
      <c r="A12" s="15"/>
      <c r="B12" s="15"/>
      <c r="C12" s="15"/>
      <c r="D12" s="15"/>
      <c r="E12" s="15"/>
      <c r="F12" s="9" t="s">
        <v>18</v>
      </c>
      <c r="G12" s="9"/>
      <c r="H12" s="17">
        <f ca="1">ROUND(SUM(INDIRECT(ADDRESS(ROW()+(-1), COLUMN()+(0), 1)),INDIRECT(ADDRESS(ROW()+(-2), COLUMN()+(0), 1))), 2)</f>
        <v>6160.95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60.18</v>
      </c>
      <c r="H14" s="14">
        <f ca="1">ROUND(INDIRECT(ADDRESS(ROW()+(0), COLUMN()+(-2), 1))*INDIRECT(ADDRESS(ROW()+(0), COLUMN()+(-1), 1)), 2)</f>
        <v>34.9</v>
      </c>
    </row>
    <row r="15" spans="1:8" ht="13.50" thickBot="1" customHeight="1">
      <c r="A15" s="15"/>
      <c r="B15" s="15"/>
      <c r="C15" s="15"/>
      <c r="D15" s="15"/>
      <c r="E15" s="15"/>
      <c r="F15" s="9" t="s">
        <v>23</v>
      </c>
      <c r="G15" s="9"/>
      <c r="H15" s="17">
        <f ca="1">ROUND(SUM(INDIRECT(ADDRESS(ROW()+(-1), COLUMN()+(0), 1))), 2)</f>
        <v>34.9</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17.709</v>
      </c>
      <c r="G17" s="12">
        <v>10.62</v>
      </c>
      <c r="H17" s="12">
        <f ca="1">ROUND(INDIRECT(ADDRESS(ROW()+(0), COLUMN()+(-2), 1))*INDIRECT(ADDRESS(ROW()+(0), COLUMN()+(-1), 1)), 2)</f>
        <v>188.07</v>
      </c>
    </row>
    <row r="18" spans="1:8" ht="13.50" thickBot="1" customHeight="1">
      <c r="A18" s="1" t="s">
        <v>28</v>
      </c>
      <c r="B18" s="1"/>
      <c r="C18" s="1"/>
      <c r="D18" s="10" t="s">
        <v>29</v>
      </c>
      <c r="E18" s="1" t="s">
        <v>30</v>
      </c>
      <c r="F18" s="13">
        <v>17.709</v>
      </c>
      <c r="G18" s="14">
        <v>6.62</v>
      </c>
      <c r="H18" s="14">
        <f ca="1">ROUND(INDIRECT(ADDRESS(ROW()+(0), COLUMN()+(-2), 1))*INDIRECT(ADDRESS(ROW()+(0), COLUMN()+(-1), 1)), 2)</f>
        <v>117.23</v>
      </c>
    </row>
    <row r="19" spans="1:8" ht="13.50" thickBot="1" customHeight="1">
      <c r="A19" s="15"/>
      <c r="B19" s="15"/>
      <c r="C19" s="15"/>
      <c r="D19" s="15"/>
      <c r="E19" s="15"/>
      <c r="F19" s="9" t="s">
        <v>31</v>
      </c>
      <c r="G19" s="9"/>
      <c r="H19" s="17">
        <f ca="1">ROUND(SUM(INDIRECT(ADDRESS(ROW()+(-1), COLUMN()+(0), 1)),INDIRECT(ADDRESS(ROW()+(-2), COLUMN()+(0), 1))), 2)</f>
        <v>305.3</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6501.15</v>
      </c>
      <c r="H21" s="14">
        <f ca="1">ROUND(INDIRECT(ADDRESS(ROW()+(0), COLUMN()+(-2), 1))*INDIRECT(ADDRESS(ROW()+(0), COLUMN()+(-1), 1))/100, 2)</f>
        <v>130.02</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6631.17</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