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<sst xmlns="http://schemas.openxmlformats.org/spreadsheetml/2006/main" count="50" uniqueCount="50">
  <si>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</si>
  <si>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IFC020</t>
  </si>
  <si>
    <t xml:space="preserve">Ud</t>
  </si>
  <si>
    <t xml:space="preserve">Batería de medidores divisionarios para abastecimiento de agua potable.</t>
  </si>
  <si>
    <r>
      <rPr>
        <sz val="8.25"/>
        <color rgb="FF000000"/>
        <rFont val="Arial"/>
        <family val="2"/>
      </rPr>
      <t xml:space="preserve">Batería de acero galvanizado, de 2 1/2" DN 65 mm y salidas con conexión embridada, para centralización de un máximo de 18 contadores de 1/2" DN 15 mm en dos filas, con llave de corte, llaves de entrada, grifos de comprobación, válvulas de retención, llaves de salida, latiguillos y cuadro de clasificación. Incluso soportes para el colector y material auxiliar. El precio no incluye los medidores de agua.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</si>
  <si>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</si>
  <si>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</si>
  <si>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</si>
  <si>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</si>
  <si>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</si>
  <si>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</si>
  <si>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</si>
  <si>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mt37svc010r</t>
  </si>
  <si>
    <t xml:space="preserve">Ud</t>
  </si>
  <si>
    <t xml:space="preserve">Válvula de compuerta de latón fundido, para roscar, de 2 1/2".</t>
  </si>
  <si>
    <t xml:space="preserve">mt37ccb010hb</t>
  </si>
  <si>
    <t xml:space="preserve">Ud</t>
  </si>
  <si>
    <t xml:space="preserve">Batería de acero galvanizado de 2 1/2" DN 65 mm, para centralización de 18 contadores divisionarios de agua en dos filas, de 1330x620 mm. Incluso soporte y brida.</t>
  </si>
  <si>
    <t xml:space="preserve">mt37sve010b</t>
  </si>
  <si>
    <t xml:space="preserve">Ud</t>
  </si>
  <si>
    <t xml:space="preserve">Válvula de esfera de latón niquelado para roscar de 1/2".</t>
  </si>
  <si>
    <t xml:space="preserve">mt37sgl012a</t>
  </si>
  <si>
    <t xml:space="preserve">Ud</t>
  </si>
  <si>
    <t xml:space="preserve">Grifo de comprobación de latón, para roscar, de 1/2".</t>
  </si>
  <si>
    <t xml:space="preserve">mt37svr010a</t>
  </si>
  <si>
    <t xml:space="preserve">Ud</t>
  </si>
  <si>
    <t xml:space="preserve">Válvula de retención de latón para roscar de 1/2".</t>
  </si>
  <si>
    <t xml:space="preserve">mt37ccb040a</t>
  </si>
  <si>
    <t xml:space="preserve">Ud</t>
  </si>
  <si>
    <t xml:space="preserve">Latiguillo de acero inoxidable, de 3/4", de 400 mm de longitud.</t>
  </si>
  <si>
    <t xml:space="preserve">mt37ccb015ha</t>
  </si>
  <si>
    <t xml:space="preserve">Ud</t>
  </si>
  <si>
    <t xml:space="preserve">Cuadro de clasificación metálico para centralización de 18 contadores divisionarios de agua en dos filas.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</si>
  <si>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</si>
  <si>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</si>
  <si>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</si>
  <si>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</si>
  <si>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</si>
  <si>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</si>
  <si>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</si>
  <si>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</si>
  <si>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</si>
  <si>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</si>
  <si>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</si>
  <si>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</si>
  <si>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</si>
  <si>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</si>
  <si>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</si>
  <si>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$ 78,65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</si>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</sst>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2.07" customWidth="1"/>
    <col min="6" max="6" width="11.9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90.96</v>
      </c>
      <c r="G10" s="12">
        <f ca="1">ROUND(INDIRECT(ADDRESS(ROW()+(0), COLUMN()+(-2), 1))*INDIRECT(ADDRESS(ROW()+(0), COLUMN()+(-1), 1)), 2)</f>
        <v>90.96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425.13</v>
      </c>
      <c r="G11" s="12">
        <f ca="1">ROUND(INDIRECT(ADDRESS(ROW()+(0), COLUMN()+(-2), 1))*INDIRECT(ADDRESS(ROW()+(0), COLUMN()+(-1), 1)), 2)</f>
        <v>425.13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36</v>
      </c>
      <c r="F12" s="12">
        <v>7.11</v>
      </c>
      <c r="G12" s="12">
        <f ca="1">ROUND(INDIRECT(ADDRESS(ROW()+(0), COLUMN()+(-2), 1))*INDIRECT(ADDRESS(ROW()+(0), COLUMN()+(-1), 1)), 2)</f>
        <v>255.96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18</v>
      </c>
      <c r="F13" s="12">
        <v>7.39</v>
      </c>
      <c r="G13" s="12">
        <f ca="1">ROUND(INDIRECT(ADDRESS(ROW()+(0), COLUMN()+(-2), 1))*INDIRECT(ADDRESS(ROW()+(0), COLUMN()+(-1), 1)), 2)</f>
        <v>133.02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18</v>
      </c>
      <c r="F14" s="12">
        <v>6.18</v>
      </c>
      <c r="G14" s="12">
        <f ca="1">ROUND(INDIRECT(ADDRESS(ROW()+(0), COLUMN()+(-2), 1))*INDIRECT(ADDRESS(ROW()+(0), COLUMN()+(-1), 1)), 2)</f>
        <v>111.24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18</v>
      </c>
      <c r="F15" s="12">
        <v>19.86</v>
      </c>
      <c r="G15" s="12">
        <f ca="1">ROUND(INDIRECT(ADDRESS(ROW()+(0), COLUMN()+(-2), 1))*INDIRECT(ADDRESS(ROW()+(0), COLUMN()+(-1), 1)), 2)</f>
        <v>357.48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15.37</v>
      </c>
      <c r="G16" s="12">
        <f ca="1">ROUND(INDIRECT(ADDRESS(ROW()+(0), COLUMN()+(-2), 1))*INDIRECT(ADDRESS(ROW()+(0), COLUMN()+(-1), 1)), 2)</f>
        <v>15.37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3">
        <v>1</v>
      </c>
      <c r="F17" s="14">
        <v>2.01</v>
      </c>
      <c r="G17" s="14">
        <f ca="1">ROUND(INDIRECT(ADDRESS(ROW()+(0), COLUMN()+(-2), 1))*INDIRECT(ADDRESS(ROW()+(0), COLUMN()+(-1), 1)), 2)</f>
        <v>2.01</v>
      </c>
    </row>
    <row r="18" spans="1:7" ht="13.50" thickBot="1" customHeight="1">
      <c r="A18" s="15"/>
      <c r="B18" s="15"/>
      <c r="C18" s="15"/>
      <c r="D18" s="15"/>
      <c r="E18" s="9" t="s">
        <v>36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1391.17</v>
      </c>
    </row>
    <row r="19" spans="1:7" ht="13.50" thickBot="1" customHeight="1">
      <c r="A19" s="15">
        <v>2</v>
      </c>
      <c r="B19" s="15"/>
      <c r="C19" s="15"/>
      <c r="D19" s="18" t="s">
        <v>37</v>
      </c>
      <c r="E19" s="18"/>
      <c r="F19" s="15"/>
      <c r="G19" s="15"/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10.832</v>
      </c>
      <c r="F20" s="12">
        <v>10.62</v>
      </c>
      <c r="G20" s="12">
        <f ca="1">ROUND(INDIRECT(ADDRESS(ROW()+(0), COLUMN()+(-2), 1))*INDIRECT(ADDRESS(ROW()+(0), COLUMN()+(-1), 1)), 2)</f>
        <v>115.04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5.416</v>
      </c>
      <c r="F21" s="14">
        <v>6.62</v>
      </c>
      <c r="G21" s="14">
        <f ca="1">ROUND(INDIRECT(ADDRESS(ROW()+(0), COLUMN()+(-2), 1))*INDIRECT(ADDRESS(ROW()+(0), COLUMN()+(-1), 1)), 2)</f>
        <v>35.85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1))), 2)</f>
        <v>150.89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2</v>
      </c>
      <c r="F24" s="14">
        <f ca="1">ROUND(SUM(INDIRECT(ADDRESS(ROW()+(-2), COLUMN()+(1), 1)),INDIRECT(ADDRESS(ROW()+(-6), COLUMN()+(1), 1))), 2)</f>
        <v>1542.06</v>
      </c>
      <c r="G24" s="14">
        <f ca="1">ROUND(INDIRECT(ADDRESS(ROW()+(0), COLUMN()+(-2), 1))*INDIRECT(ADDRESS(ROW()+(0), COLUMN()+(-1), 1))/100, 2)</f>
        <v>30.84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1)),INDIRECT(ADDRESS(ROW()+(-7), COLUMN()+(0), 1))), 2)</f>
        <v>1572.9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