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<sst xmlns="http://schemas.openxmlformats.org/spreadsheetml/2006/main" count="29" uniqueCount="29">
  <si>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</si>
  <si>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</si>
  <si>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</si>
  <si>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</si>
  <si>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con tablero eléctrico de protección, distribución y control para arranque manual.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</si>
  <si>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</si>
  <si>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</si>
  <si>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</si>
  <si>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</si>
  <si>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</si>
  <si>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</si>
  <si>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</si>
  <si>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mt35gei040aa</t>
  </si>
  <si>
    <t xml:space="preserve">Ud</t>
  </si>
  <si>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depósito de combustible de 80 litros de capacidad, motor refrigerado por agua con ventilador mecánico, silenciador, alternador de carga de batería con toma de tierra, batería de arranque con protección de bornes, conector para pica de toma de tierra (no incluida en este precio), protecciones de seguridad en partes calientes, móviles y con electricidad, y tablero eléctrico de protección, distribución y control para arranque manual, compuesto por una central digital, llave de contacto, pulsador de detención de emergencia, instrumentos de medida, protecciones magnetotérmicas, protección diferencial y fusibles.</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</si>
  <si>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</si>
  <si>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</si>
  <si>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</si>
  <si>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</si>
  <si>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</si>
  <si>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</si>
  <si>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</si>
  <si>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</si>
  <si>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</si>
  <si>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</si>
  <si>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</si>
  <si>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</si>
  <si>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$ 18.776,65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</si>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</sst>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2.5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2">
        <v>1</v>
      </c>
      <c r="F10" s="14">
        <v>7508.17</v>
      </c>
      <c r="G10" s="14">
        <f ca="1">ROUND(INDIRECT(ADDRESS(ROW()+(0), COLUMN()+(-2), 1))*INDIRECT(ADDRESS(ROW()+(0), COLUMN()+(-1), 1)), 2)</f>
        <v>7508.17</v>
      </c>
    </row>
    <row r="11" spans="1:7" ht="13.50" thickBot="1" customHeight="1">
      <c r="A11" s="15"/>
      <c r="B11" s="15"/>
      <c r="C11" s="15"/>
      <c r="D11" s="15"/>
      <c r="E11" s="9" t="s">
        <v>15</v>
      </c>
      <c r="F11" s="9"/>
      <c r="G11" s="17">
        <f ca="1">ROUND(SUM(INDIRECT(ADDRESS(ROW()+(-1), COLUMN()+(0), 1))), 2)</f>
        <v>7508.17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0.31</v>
      </c>
      <c r="F13" s="13">
        <v>10.93</v>
      </c>
      <c r="G13" s="13">
        <f ca="1">ROUND(INDIRECT(ADDRESS(ROW()+(0), COLUMN()+(-2), 1))*INDIRECT(ADDRESS(ROW()+(0), COLUMN()+(-1), 1)), 2)</f>
        <v>3.39</v>
      </c>
    </row>
    <row r="14" spans="1:7" ht="13.50" thickBot="1" customHeight="1">
      <c r="A14" s="1" t="s">
        <v>20</v>
      </c>
      <c r="B14" s="1"/>
      <c r="C14" s="10" t="s">
        <v>21</v>
      </c>
      <c r="D14" s="1" t="s">
        <v>22</v>
      </c>
      <c r="E14" s="12">
        <v>0.31</v>
      </c>
      <c r="F14" s="14">
        <v>6.81</v>
      </c>
      <c r="G14" s="14">
        <f ca="1">ROUND(INDIRECT(ADDRESS(ROW()+(0), COLUMN()+(-2), 1))*INDIRECT(ADDRESS(ROW()+(0), COLUMN()+(-1), 1)), 2)</f>
        <v>2.11</v>
      </c>
    </row>
    <row r="15" spans="1:7" ht="13.50" thickBot="1" customHeight="1">
      <c r="A15" s="15"/>
      <c r="B15" s="15"/>
      <c r="C15" s="15"/>
      <c r="D15" s="15"/>
      <c r="E15" s="9" t="s">
        <v>23</v>
      </c>
      <c r="F15" s="9"/>
      <c r="G15" s="17">
        <f ca="1">ROUND(SUM(INDIRECT(ADDRESS(ROW()+(-1), COLUMN()+(0), 1)),INDIRECT(ADDRESS(ROW()+(-2), COLUMN()+(0), 1))), 2)</f>
        <v>5.5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7513.67</v>
      </c>
      <c r="G17" s="14">
        <f ca="1">ROUND(INDIRECT(ADDRESS(ROW()+(0), COLUMN()+(-2), 1))*INDIRECT(ADDRESS(ROW()+(0), COLUMN()+(-1), 1))/100, 2)</f>
        <v>150.27</v>
      </c>
    </row>
    <row r="18" spans="1:7" ht="13.50" thickBot="1" customHeight="1">
      <c r="A18" s="21" t="s">
        <v>27</v>
      </c>
      <c r="B18" s="21"/>
      <c r="C18" s="22"/>
      <c r="D18" s="23"/>
      <c r="E18" s="24" t="s">
        <v>28</v>
      </c>
      <c r="F18" s="25"/>
      <c r="G18" s="26">
        <f ca="1">ROUND(SUM(INDIRECT(ADDRESS(ROW()+(-1), COLUMN()+(0), 1)),INDIRECT(ADDRESS(ROW()+(-3), COLUMN()+(0), 1)),INDIRECT(ADDRESS(ROW()+(-7), COLUMN()+(0), 1))), 2)</f>
        <v>7663.94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