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<sst xmlns="http://schemas.openxmlformats.org/spreadsheetml/2006/main" count="50" uniqueCount="50">
  <si>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</si>
  <si>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IEP021</t>
  </si>
  <si>
    <t xml:space="preserve">Ud</t>
  </si>
  <si>
    <t xml:space="preserve">Toma de tierra con pica.</t>
  </si>
  <si>
    <r>
      <rPr>
        <sz val="8.25"/>
        <color rgb="FF000000"/>
        <rFont val="Arial"/>
        <family val="2"/>
      </rPr>
      <t xml:space="preserve">Toma de tierra con una pica de acero cobreado de 1,5 m de longitud.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</si>
  <si>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</si>
  <si>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</si>
  <si>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</si>
  <si>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</si>
  <si>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</si>
  <si>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</si>
  <si>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</si>
  <si>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mt35tte010a</t>
  </si>
  <si>
    <t xml:space="preserve">Ud</t>
  </si>
  <si>
    <t xml:space="preserve">Electrodo para red de toma de tierra cobreado con 300 µm, fabricado en acero, de 14 mm de diámetro y 1,5 m de longitud.</t>
  </si>
  <si>
    <t xml:space="preserve">mt35ttc010b</t>
  </si>
  <si>
    <t xml:space="preserve">m</t>
  </si>
  <si>
    <t xml:space="preserve">Conductor de cobre desnudo, de 35 mm².</t>
  </si>
  <si>
    <t xml:space="preserve">mt35tta040</t>
  </si>
  <si>
    <t xml:space="preserve">Ud</t>
  </si>
  <si>
    <t xml:space="preserve">Grapa abarcón para conexión de pica.</t>
  </si>
  <si>
    <t xml:space="preserve">mt35tta010</t>
  </si>
  <si>
    <t xml:space="preserve">Ud</t>
  </si>
  <si>
    <t xml:space="preserve">Caja de revisión de polipropileno para toma de tierra, de 300x300 mm, con tapa de registro.</t>
  </si>
  <si>
    <t xml:space="preserve">mt35tta030</t>
  </si>
  <si>
    <t xml:space="preserve">Ud</t>
  </si>
  <si>
    <t xml:space="preserve">Puente para comprobación de puesta a tierra de la instalación eléctrica.</t>
  </si>
  <si>
    <t xml:space="preserve">mt35tta060</t>
  </si>
  <si>
    <t xml:space="preserve">Ud</t>
  </si>
  <si>
    <t xml:space="preserve">Saco de 5 kg de sales minerales para la mejora de la conductividad de puestas a tierra.</t>
  </si>
  <si>
    <t xml:space="preserve">mt35www020</t>
  </si>
  <si>
    <t xml:space="preserve">Ud</t>
  </si>
  <si>
    <t xml:space="preserve">Material auxiliar para instalaciones de toma de tierra.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</si>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</sst>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22.51</v>
      </c>
      <c r="G10" s="12">
        <f ca="1">ROUND(INDIRECT(ADDRESS(ROW()+(0), COLUMN()+(-2), 1))*INDIRECT(ADDRESS(ROW()+(0), COLUMN()+(-1), 1)), 2)</f>
        <v>22.51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0.25</v>
      </c>
      <c r="F11" s="12">
        <v>3.96</v>
      </c>
      <c r="G11" s="12">
        <f ca="1">ROUND(INDIRECT(ADDRESS(ROW()+(0), COLUMN()+(-2), 1))*INDIRECT(ADDRESS(ROW()+(0), COLUMN()+(-1), 1)), 2)</f>
        <v>0.99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1.41</v>
      </c>
      <c r="G12" s="12">
        <f ca="1">ROUND(INDIRECT(ADDRESS(ROW()+(0), COLUMN()+(-2), 1))*INDIRECT(ADDRESS(ROW()+(0), COLUMN()+(-1), 1)), 2)</f>
        <v>1.41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104.11</v>
      </c>
      <c r="G13" s="12">
        <f ca="1">ROUND(INDIRECT(ADDRESS(ROW()+(0), COLUMN()+(-2), 1))*INDIRECT(ADDRESS(ROW()+(0), COLUMN()+(-1), 1)), 2)</f>
        <v>104.11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64.72</v>
      </c>
      <c r="G14" s="12">
        <f ca="1">ROUND(INDIRECT(ADDRESS(ROW()+(0), COLUMN()+(-2), 1))*INDIRECT(ADDRESS(ROW()+(0), COLUMN()+(-1), 1)), 2)</f>
        <v>64.72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0.333</v>
      </c>
      <c r="F15" s="12">
        <v>4.92</v>
      </c>
      <c r="G15" s="12">
        <f ca="1">ROUND(INDIRECT(ADDRESS(ROW()+(0), COLUMN()+(-2), 1))*INDIRECT(ADDRESS(ROW()+(0), COLUMN()+(-1), 1)), 2)</f>
        <v>1.64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1</v>
      </c>
      <c r="F16" s="14">
        <v>1.62</v>
      </c>
      <c r="G16" s="14">
        <f ca="1">ROUND(INDIRECT(ADDRESS(ROW()+(0), COLUMN()+(-2), 1))*INDIRECT(ADDRESS(ROW()+(0), COLUMN()+(-1), 1)), 2)</f>
        <v>1.62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197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0.3</v>
      </c>
      <c r="F19" s="12">
        <v>10.62</v>
      </c>
      <c r="G19" s="12">
        <f ca="1">ROUND(INDIRECT(ADDRESS(ROW()+(0), COLUMN()+(-2), 1))*INDIRECT(ADDRESS(ROW()+(0), COLUMN()+(-1), 1)), 2)</f>
        <v>3.19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0.3</v>
      </c>
      <c r="F20" s="12">
        <v>6.62</v>
      </c>
      <c r="G20" s="12">
        <f ca="1">ROUND(INDIRECT(ADDRESS(ROW()+(0), COLUMN()+(-2), 1))*INDIRECT(ADDRESS(ROW()+(0), COLUMN()+(-1), 1)), 2)</f>
        <v>1.99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0.003</v>
      </c>
      <c r="F21" s="14">
        <v>6.38</v>
      </c>
      <c r="G21" s="14">
        <f ca="1">ROUND(INDIRECT(ADDRESS(ROW()+(0), COLUMN()+(-2), 1))*INDIRECT(ADDRESS(ROW()+(0), COLUMN()+(-1), 1)), 2)</f>
        <v>0.02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1)),INDIRECT(ADDRESS(ROW()+(-3), COLUMN()+(0), 1))), 2)</f>
        <v>5.2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2</v>
      </c>
      <c r="F24" s="14">
        <f ca="1">ROUND(SUM(INDIRECT(ADDRESS(ROW()+(-2), COLUMN()+(1), 1)),INDIRECT(ADDRESS(ROW()+(-7), COLUMN()+(1), 1))), 2)</f>
        <v>202.2</v>
      </c>
      <c r="G24" s="14">
        <f ca="1">ROUND(INDIRECT(ADDRESS(ROW()+(0), COLUMN()+(-2), 1))*INDIRECT(ADDRESS(ROW()+(0), COLUMN()+(-1), 1))/100, 2)</f>
        <v>4.04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1)),INDIRECT(ADDRESS(ROW()+(-8), COLUMN()+(0), 1))), 2)</f>
        <v>206.24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