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<sst xmlns="http://schemas.openxmlformats.org/spreadsheetml/2006/main" count="80" uniqueCount="80">
  <si>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</si>
  <si>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IEI050</t>
  </si>
  <si>
    <t xml:space="preserve">Ud</t>
  </si>
  <si>
    <t xml:space="preserve">Red de distribución interior en locales de uso común.</t>
  </si>
  <si>
    <r>
      <rPr>
        <sz val="8.25"/>
        <color rgb="FF000000"/>
        <rFont val="Arial"/>
        <family val="2"/>
      </rPr>
      <t xml:space="preserve">Red eléctrica de distribución interior en local de uso común para comunidad de propietarios de 40 m² de superficie construida, con circuitos interiores con cableado bajo tubo protector de PVC flexible y mecanismos gama básica (tecla o tapa y marco: blanco; embellecedor: blanco).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</si>
  <si>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</si>
  <si>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</si>
  <si>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</si>
  <si>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</si>
  <si>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</si>
  <si>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</si>
  <si>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</si>
  <si>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</si>
  <si>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</si>
  <si>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</si>
  <si>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</si>
  <si>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</si>
  <si>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</si>
  <si>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mt35caj020a</t>
  </si>
  <si>
    <t xml:space="preserve">Ud</t>
  </si>
  <si>
    <t xml:space="preserve">Caja de derivación para empotrar de 105x105 mm, con grado de protección normal, regletas de conexión y tapa de registro.</t>
  </si>
  <si>
    <t xml:space="preserve">mt35caj020b</t>
  </si>
  <si>
    <t xml:space="preserve">Ud</t>
  </si>
  <si>
    <t xml:space="preserve">Caja de derivación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</si>
  <si>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</si>
  <si>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</si>
  <si>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</si>
  <si>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</si>
  <si>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</si>
  <si>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</si>
  <si>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</si>
  <si>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</si>
  <si>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</si>
  <si>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mt35cun020b</t>
  </si>
  <si>
    <t xml:space="preserve">m</t>
  </si>
  <si>
    <t xml:space="preserve">Cable unipolar H07Z1-K (AS), siendo su tensión asignada de 450/750 V, reacción al fuego clase Cca-s1a,d1,a1 según UNE-EN 50575, con conductor multifilar de cobre clase 5 (-K) de 2,5 mm² de sección, con aislamiento de compuesto termoplástico a base de poliolefina libre de halógenos con baja emisión de humos y gases corrosivos (Z1).</t>
  </si>
  <si>
    <t xml:space="preserve">mt35cun020c</t>
  </si>
  <si>
    <t xml:space="preserve">m</t>
  </si>
  <si>
    <t xml:space="preserve">Cable unipolar H07Z1-K (AS), siendo su tensión asignada de 450/750 V, reacción al fuego clase B2ca-s1a,d1,a1 según UNE-EN 50575, con conductor multifilar de cobre clase 5 (-K) de 4 mm² de sección, con aislamiento de compuesto termoplástico a base de poliolefina libre de halógenos con baja emisión de humos y gases corrosivos (Z1).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</si>
  <si>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</si>
  <si>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</si>
  <si>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</si>
  <si>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</si>
  <si>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</si>
  <si>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</si>
  <si>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</si>
  <si>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</si>
  <si>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</si>
  <si>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</si>
  <si>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</si>
  <si>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</si>
  <si>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mt33seg112a</t>
  </si>
  <si>
    <t xml:space="preserve">Ud</t>
  </si>
  <si>
    <t xml:space="preserve">Doble conmutador, gama básica, con tecla doble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</si>
  <si>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</si>
  <si>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</si>
  <si>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</si>
  <si>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</si>
  <si>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</si>
  <si>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</si>
  <si>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</si>
  <si>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</si>
  <si>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enchufe de 16 A 2P+T, gama básica, con tapa y marco de 1 elemento de color blanco y embellecedor de color blanco.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</si>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</sst>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3.09" customWidth="1"/>
    <col min="7" max="7" width="10.8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58.1</v>
      </c>
      <c r="G10" s="12">
        <v>0.52</v>
      </c>
      <c r="H10" s="12">
        <f ca="1">ROUND(INDIRECT(ADDRESS(ROW()+(0), COLUMN()+(-2), 1))*INDIRECT(ADDRESS(ROW()+(0), COLUMN()+(-1), 1)), 2)</f>
        <v>30.21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41.5</v>
      </c>
      <c r="G11" s="12">
        <v>0.6</v>
      </c>
      <c r="H11" s="12">
        <f ca="1">ROUND(INDIRECT(ADDRESS(ROW()+(0), COLUMN()+(-2), 1))*INDIRECT(ADDRESS(ROW()+(0), COLUMN()+(-1), 1)), 2)</f>
        <v>24.9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2.54</v>
      </c>
      <c r="H12" s="12">
        <f ca="1">ROUND(INDIRECT(ADDRESS(ROW()+(0), COLUMN()+(-2), 1))*INDIRECT(ADDRESS(ROW()+(0), COLUMN()+(-1), 1)), 2)</f>
        <v>7.62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3.25</v>
      </c>
      <c r="H13" s="12">
        <f ca="1">ROUND(INDIRECT(ADDRESS(ROW()+(0), COLUMN()+(-2), 1))*INDIRECT(ADDRESS(ROW()+(0), COLUMN()+(-1), 1)), 2)</f>
        <v>3.25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</v>
      </c>
      <c r="G14" s="12">
        <v>0.24</v>
      </c>
      <c r="H14" s="12">
        <f ca="1">ROUND(INDIRECT(ADDRESS(ROW()+(0), COLUMN()+(-2), 1))*INDIRECT(ADDRESS(ROW()+(0), COLUMN()+(-1), 1)), 2)</f>
        <v>1.68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0.3</v>
      </c>
      <c r="H15" s="12">
        <f ca="1">ROUND(INDIRECT(ADDRESS(ROW()+(0), COLUMN()+(-2), 1))*INDIRECT(ADDRESS(ROW()+(0), COLUMN()+(-1), 1)), 2)</f>
        <v>1.5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210</v>
      </c>
      <c r="G16" s="12">
        <v>0.59</v>
      </c>
      <c r="H16" s="12">
        <f ca="1">ROUND(INDIRECT(ADDRESS(ROW()+(0), COLUMN()+(-2), 1))*INDIRECT(ADDRESS(ROW()+(0), COLUMN()+(-1), 1)), 2)</f>
        <v>123.9</v>
      </c>
    </row>
    <row r="17" spans="1:8" ht="45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120</v>
      </c>
      <c r="G17" s="12">
        <v>0.96</v>
      </c>
      <c r="H17" s="12">
        <f ca="1">ROUND(INDIRECT(ADDRESS(ROW()+(0), COLUMN()+(-2), 1))*INDIRECT(ADDRESS(ROW()+(0), COLUMN()+(-1), 1)), 2)</f>
        <v>115.2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30</v>
      </c>
      <c r="G18" s="12">
        <v>1.54</v>
      </c>
      <c r="H18" s="12">
        <f ca="1">ROUND(INDIRECT(ADDRESS(ROW()+(0), COLUMN()+(-2), 1))*INDIRECT(ADDRESS(ROW()+(0), COLUMN()+(-1), 1)), 2)</f>
        <v>46.2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</v>
      </c>
      <c r="G19" s="12">
        <v>8.27</v>
      </c>
      <c r="H19" s="12">
        <f ca="1">ROUND(INDIRECT(ADDRESS(ROW()+(0), COLUMN()+(-2), 1))*INDIRECT(ADDRESS(ROW()+(0), COLUMN()+(-1), 1)), 2)</f>
        <v>16.54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12.73</v>
      </c>
      <c r="H20" s="12">
        <f ca="1">ROUND(INDIRECT(ADDRESS(ROW()+(0), COLUMN()+(-2), 1))*INDIRECT(ADDRESS(ROW()+(0), COLUMN()+(-1), 1)), 2)</f>
        <v>12.73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</v>
      </c>
      <c r="G21" s="12">
        <v>15.01</v>
      </c>
      <c r="H21" s="12">
        <f ca="1">ROUND(INDIRECT(ADDRESS(ROW()+(0), COLUMN()+(-2), 1))*INDIRECT(ADDRESS(ROW()+(0), COLUMN()+(-1), 1)), 2)</f>
        <v>30.02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</v>
      </c>
      <c r="G22" s="12">
        <v>8.8</v>
      </c>
      <c r="H22" s="12">
        <f ca="1">ROUND(INDIRECT(ADDRESS(ROW()+(0), COLUMN()+(-2), 1))*INDIRECT(ADDRESS(ROW()+(0), COLUMN()+(-1), 1)), 2)</f>
        <v>8.8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</v>
      </c>
      <c r="G23" s="12">
        <v>15.8</v>
      </c>
      <c r="H23" s="12">
        <f ca="1">ROUND(INDIRECT(ADDRESS(ROW()+(0), COLUMN()+(-2), 1))*INDIRECT(ADDRESS(ROW()+(0), COLUMN()+(-1), 1)), 2)</f>
        <v>15.8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</v>
      </c>
      <c r="G24" s="12">
        <v>9.32</v>
      </c>
      <c r="H24" s="12">
        <f ca="1">ROUND(INDIRECT(ADDRESS(ROW()+(0), COLUMN()+(-2), 1))*INDIRECT(ADDRESS(ROW()+(0), COLUMN()+(-1), 1)), 2)</f>
        <v>9.32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</v>
      </c>
      <c r="G25" s="12">
        <v>29.34</v>
      </c>
      <c r="H25" s="12">
        <f ca="1">ROUND(INDIRECT(ADDRESS(ROW()+(0), COLUMN()+(-2), 1))*INDIRECT(ADDRESS(ROW()+(0), COLUMN()+(-1), 1)), 2)</f>
        <v>29.34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3</v>
      </c>
      <c r="G26" s="12">
        <v>8.8</v>
      </c>
      <c r="H26" s="12">
        <f ca="1">ROUND(INDIRECT(ADDRESS(ROW()+(0), COLUMN()+(-2), 1))*INDIRECT(ADDRESS(ROW()+(0), COLUMN()+(-1), 1)), 2)</f>
        <v>26.4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1</v>
      </c>
      <c r="G27" s="14">
        <v>2.1</v>
      </c>
      <c r="H27" s="14">
        <f ca="1">ROUND(INDIRECT(ADDRESS(ROW()+(0), COLUMN()+(-2), 1))*INDIRECT(ADDRESS(ROW()+(0), COLUMN()+(-1), 1)), 2)</f>
        <v>2.1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505.51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6.256</v>
      </c>
      <c r="G30" s="12">
        <v>10.93</v>
      </c>
      <c r="H30" s="12">
        <f ca="1">ROUND(INDIRECT(ADDRESS(ROW()+(0), COLUMN()+(-2), 1))*INDIRECT(ADDRESS(ROW()+(0), COLUMN()+(-1), 1)), 2)</f>
        <v>68.38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6.256</v>
      </c>
      <c r="G31" s="14">
        <v>6.81</v>
      </c>
      <c r="H31" s="14">
        <f ca="1">ROUND(INDIRECT(ADDRESS(ROW()+(0), COLUMN()+(-2), 1))*INDIRECT(ADDRESS(ROW()+(0), COLUMN()+(-1), 1)), 2)</f>
        <v>42.6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1))), 2)</f>
        <v>110.98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1)),INDIRECT(ADDRESS(ROW()+(-6), COLUMN()+(1), 1))), 2)</f>
        <v>616.49</v>
      </c>
      <c r="H34" s="14">
        <f ca="1">ROUND(INDIRECT(ADDRESS(ROW()+(0), COLUMN()+(-2), 1))*INDIRECT(ADDRESS(ROW()+(0), COLUMN()+(-1), 1))/100, 2)</f>
        <v>12.33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1)),INDIRECT(ADDRESS(ROW()+(-7), COLUMN()+(0), 1))), 2)</f>
        <v>628.82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