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<sst xmlns="http://schemas.openxmlformats.org/spreadsheetml/2006/main" count="47" uniqueCount="47">
  <si>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</si>
  <si>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ICV005</t>
  </si>
  <si>
    <t xml:space="preserve">Ud</t>
  </si>
  <si>
    <t xml:space="preserve">Unidad compacta agua-aire-agua bomba de calor de producción simultánea de agua fría y de agua caliente, sistema 4 tubos, para instalación en exterior.</t>
  </si>
  <si>
    <r>
      <rPr>
        <sz val="8.25"/>
        <color rgb="FF000000"/>
        <rFont val="Arial"/>
        <family val="2"/>
      </rPr>
  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caudal, con refrigerante R-407C, con manómetros, termómetros, válvula de seguridad, purgador, filtro,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</si>
  <si>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</si>
  <si>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</si>
  <si>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</si>
  <si>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</si>
  <si>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</si>
  <si>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</si>
  <si>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</si>
  <si>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mt42bcc200a</t>
  </si>
  <si>
    <t xml:space="preserve">Ud</t>
  </si>
  <si>
    <t xml:space="preserve">Unidad compacta agua-aire-agua bomba de calor de producción simultánea de agua fría y de agua caliente, sistema de cuatro tubos, potencia frigorífica nominal de 24,2 kW y potencia calorífica nominal de 34,1 kW, (temperatura de salida del agua fría: 7°C, salto térmico: 5°C, y temperatura de salida del agua caliente: 50°C), caudal de agua nominal de 4,2 m³/h, caudal de aire nominal de 13000 m³/h y potencia sonora de 60,8 dBA; con interruptor de caudal; incluso transporte hasta pie de obra sobre camión.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</si>
  <si>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</si>
  <si>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</si>
  <si>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</si>
  <si>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mt37www050f</t>
  </si>
  <si>
    <t xml:space="preserve">Ud</t>
  </si>
  <si>
    <t xml:space="preserve">Manguito antivibración, de goma, con rosca de 1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</si>
  <si>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</si>
  <si>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</si>
  <si>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</si>
  <si>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</si>
  <si>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</si>
  <si>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</si>
  <si>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</si>
  <si>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</si>
  <si>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</si>
  <si>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mt37svs010h</t>
  </si>
  <si>
    <t xml:space="preserve">Ud</t>
  </si>
  <si>
    <t xml:space="preserve">Válvula de seguridad, de latón, con rosca de 3/4" de diámetro, tarada a 4 bar de presión.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</si>
  <si>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</si>
  <si>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</si>
  <si>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</si>
  <si>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</si>
  <si>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</si>
  <si>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</si>
  <si>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</si>
  <si>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</si>
  <si>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</si>
  <si>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</si>
  <si>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</si>
  <si>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</si>
  <si>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$ 9.570,02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</si>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</sst>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13452.3</v>
      </c>
      <c r="H10" s="12">
        <f ca="1">ROUND(INDIRECT(ADDRESS(ROW()+(0), COLUMN()+(-2), 1))*INDIRECT(ADDRESS(ROW()+(0), COLUMN()+(-1), 1)), 2)</f>
        <v>13452.3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34.82</v>
      </c>
      <c r="H11" s="12">
        <f ca="1">ROUND(INDIRECT(ADDRESS(ROW()+(0), COLUMN()+(-2), 1))*INDIRECT(ADDRESS(ROW()+(0), COLUMN()+(-1), 1)), 2)</f>
        <v>69.64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64.17</v>
      </c>
      <c r="H12" s="12">
        <f ca="1">ROUND(INDIRECT(ADDRESS(ROW()+(0), COLUMN()+(-2), 1))*INDIRECT(ADDRESS(ROW()+(0), COLUMN()+(-1), 1)), 2)</f>
        <v>256.68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60.91</v>
      </c>
      <c r="H13" s="12">
        <f ca="1">ROUND(INDIRECT(ADDRESS(ROW()+(0), COLUMN()+(-2), 1))*INDIRECT(ADDRESS(ROW()+(0), COLUMN()+(-1), 1)), 2)</f>
        <v>243.64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12.57</v>
      </c>
      <c r="H14" s="12">
        <f ca="1">ROUND(INDIRECT(ADDRESS(ROW()+(0), COLUMN()+(-2), 1))*INDIRECT(ADDRESS(ROW()+(0), COLUMN()+(-1), 1)), 2)</f>
        <v>25.14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76.96</v>
      </c>
      <c r="H15" s="12">
        <f ca="1">ROUND(INDIRECT(ADDRESS(ROW()+(0), COLUMN()+(-2), 1))*INDIRECT(ADDRESS(ROW()+(0), COLUMN()+(-1), 1)), 2)</f>
        <v>307.84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2</v>
      </c>
      <c r="G16" s="14">
        <v>12.19</v>
      </c>
      <c r="H16" s="14">
        <f ca="1">ROUND(INDIRECT(ADDRESS(ROW()+(0), COLUMN()+(-2), 1))*INDIRECT(ADDRESS(ROW()+(0), COLUMN()+(-1), 1)), 2)</f>
        <v>24.38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14379.6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16.264</v>
      </c>
      <c r="G19" s="12">
        <v>10.62</v>
      </c>
      <c r="H19" s="12">
        <f ca="1">ROUND(INDIRECT(ADDRESS(ROW()+(0), COLUMN()+(-2), 1))*INDIRECT(ADDRESS(ROW()+(0), COLUMN()+(-1), 1)), 2)</f>
        <v>172.72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16.264</v>
      </c>
      <c r="G20" s="14">
        <v>6.62</v>
      </c>
      <c r="H20" s="14">
        <f ca="1">ROUND(INDIRECT(ADDRESS(ROW()+(0), COLUMN()+(-2), 1))*INDIRECT(ADDRESS(ROW()+(0), COLUMN()+(-1), 1)), 2)</f>
        <v>107.67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280.39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14660</v>
      </c>
      <c r="H23" s="14">
        <f ca="1">ROUND(INDIRECT(ADDRESS(ROW()+(0), COLUMN()+(-2), 1))*INDIRECT(ADDRESS(ROW()+(0), COLUMN()+(-1), 1))/100, 2)</f>
        <v>293.2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14953.2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