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<sst xmlns="http://schemas.openxmlformats.org/spreadsheetml/2006/main" count="28" uniqueCount="28">
  <si>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</si>
  <si>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</si>
  <si>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</si>
  <si>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</si>
  <si>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descentralización con carcasa con aislamiento térmico de EPP, para producción de A.C.S. instantánea, caudal de 19 l/min, con conexiones para el circuito de calefacción por radiadores o con fancoils, de 578x280x390 mm, con intercambiador de placas de acero inoxidable con aislamiento térmico, válvula de control proporcional de caudal para prioridad de A.C.S., válvula reguladora de presión diferencial, válvula termostática para el servicio de A.C.S., conexiones para la bomba de recirculación para A.C.S. y bypass con válvula termostática.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</si>
  <si>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</si>
  <si>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</si>
  <si>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</si>
  <si>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</si>
  <si>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</si>
  <si>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</si>
  <si>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</si>
  <si>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mt38eup315a</t>
  </si>
  <si>
    <t xml:space="preserve">Ud</t>
  </si>
  <si>
    <t xml:space="preserve">Estación de descentralización con carcasa con aislamiento térmico de EPP, para producción de A.C.S. instantánea, caudal de 19 l/min, con conexiones para el circuito de calefacción por radiadores o con fancoils, de 578x280x390 mm, con intercambiador de placas de acero inoxidable con aislamiento térmico, válvula de control proporcional de caudal para prioridad de A.C.S., válvula reguladora de presión diferencial, válvula termostática para el servicio de A.C.S., conexiones para la bomba de recirculación para A.C.S. y bypass con válvula termostática.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</si>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</sst>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2949.4</v>
      </c>
      <c r="H10" s="14">
        <f ca="1">ROUND(INDIRECT(ADDRESS(ROW()+(0), COLUMN()+(-2), 1))*INDIRECT(ADDRESS(ROW()+(0), COLUMN()+(-1), 1)), 2)</f>
        <v>2949.4</v>
      </c>
    </row>
    <row r="11" spans="1:8" ht="13.50" thickBot="1" customHeight="1">
      <c r="A11" s="15"/>
      <c r="B11" s="15"/>
      <c r="C11" s="15"/>
      <c r="D11" s="15"/>
      <c r="E11" s="15"/>
      <c r="F11" s="9" t="s">
        <v>15</v>
      </c>
      <c r="G11" s="9"/>
      <c r="H11" s="17">
        <f ca="1">ROUND(SUM(INDIRECT(ADDRESS(ROW()+(-1), COLUMN()+(0), 1))), 2)</f>
        <v>2949.4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0.97</v>
      </c>
      <c r="G13" s="13">
        <v>10.62</v>
      </c>
      <c r="H13" s="13">
        <f ca="1">ROUND(INDIRECT(ADDRESS(ROW()+(0), COLUMN()+(-2), 1))*INDIRECT(ADDRESS(ROW()+(0), COLUMN()+(-1), 1)), 2)</f>
        <v>10.3</v>
      </c>
    </row>
    <row r="14" spans="1:8" ht="13.50" thickBot="1" customHeight="1">
      <c r="A14" s="1" t="s">
        <v>20</v>
      </c>
      <c r="B14" s="1"/>
      <c r="C14" s="10" t="s">
        <v>21</v>
      </c>
      <c r="D14" s="10"/>
      <c r="E14" s="1" t="s">
        <v>22</v>
      </c>
      <c r="F14" s="12">
        <v>0.97</v>
      </c>
      <c r="G14" s="14">
        <v>6.62</v>
      </c>
      <c r="H14" s="14">
        <f ca="1">ROUND(INDIRECT(ADDRESS(ROW()+(0), COLUMN()+(-2), 1))*INDIRECT(ADDRESS(ROW()+(0), COLUMN()+(-1), 1)), 2)</f>
        <v>6.42</v>
      </c>
    </row>
    <row r="15" spans="1:8" ht="13.50" thickBot="1" customHeight="1">
      <c r="A15" s="15"/>
      <c r="B15" s="15"/>
      <c r="C15" s="15"/>
      <c r="D15" s="15"/>
      <c r="E15" s="15"/>
      <c r="F15" s="9" t="s">
        <v>23</v>
      </c>
      <c r="G15" s="9"/>
      <c r="H15" s="17">
        <f ca="1">ROUND(SUM(INDIRECT(ADDRESS(ROW()+(-1), COLUMN()+(0), 1)),INDIRECT(ADDRESS(ROW()+(-2), COLUMN()+(0), 1))), 2)</f>
        <v>16.72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2966.12</v>
      </c>
      <c r="H17" s="14">
        <f ca="1">ROUND(INDIRECT(ADDRESS(ROW()+(0), COLUMN()+(-2), 1))*INDIRECT(ADDRESS(ROW()+(0), COLUMN()+(-1), 1))/100, 2)</f>
        <v>59.32</v>
      </c>
    </row>
    <row r="18" spans="1:8" ht="13.50" thickBot="1" customHeight="1">
      <c r="A18" s="8"/>
      <c r="B18" s="8"/>
      <c r="C18" s="8"/>
      <c r="D18" s="8"/>
      <c r="E18" s="8"/>
      <c r="F18" s="21" t="s">
        <v>27</v>
      </c>
      <c r="G18" s="21"/>
      <c r="H18" s="22">
        <f ca="1">ROUND(SUM(INDIRECT(ADDRESS(ROW()+(-1), COLUMN()+(0), 1)),INDIRECT(ADDRESS(ROW()+(-3), COLUMN()+(0), 1)),INDIRECT(ADDRESS(ROW()+(-7), COLUMN()+(0), 1))), 2)</f>
        <v>3025.44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