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<sst xmlns="http://schemas.openxmlformats.org/spreadsheetml/2006/main" count="29" uniqueCount="29">
  <si>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</si>
  <si>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ICR030</t>
  </si>
  <si>
    <t xml:space="preserve">Ud</t>
  </si>
  <si>
    <t xml:space="preserve">Rejilla de impulsión.</t>
  </si>
  <si>
    <r>
      <rPr>
        <sz val="8.25"/>
        <color rgb="FF000000"/>
        <rFont val="Arial"/>
        <family val="2"/>
      </rPr>
      <t xml:space="preserve">Rejilla de impulsión, de aluminio extruido, anodizado color natural E6-C-0, con lamas horizontales regulables individualmente, de 525x125 mm, con parte posterior de lámina de acero pintada en color negro RAL 9005, formada por lamas verticales regulables individualmente y mecanismo de regulación del caudal con lamas acopladas en oposición, accionables desde la parte frontal, fijación oculta (con marco de montaje de lámina de acero galvanizado), montada en pared. Incluso accesorios de montaje y elementos de fijación.</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</si>
  <si>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</si>
  <si>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</si>
  <si>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</si>
  <si>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</si>
  <si>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</si>
  <si>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</si>
  <si>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</si>
  <si>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mt42trx010gad</t>
  </si>
  <si>
    <t xml:space="preserve">Ud</t>
  </si>
  <si>
    <t xml:space="preserve">Rejilla de impulsión, de aluminio extruido, anodizado color natural E6-C-0, con lamas horizontales regulables individualmente, de 525x125 mm, con parte posterior de lámina de acero pintada en color negro RAL 9005, formada por lamas verticales regulables individualmente y mecanismo de regulación del caudal con lamas acopladas en oposición, accionables desde la parte frontal, fijación oculta (con marco de montaje de lámina de acero galvanizado).</t>
  </si>
  <si>
    <t xml:space="preserve">Subtotal materiales:</t>
  </si>
  <si>
    <t xml:space="preserve">Mano de obra</t>
  </si>
  <si>
    <t xml:space="preserve">mo005</t>
  </si>
  <si>
    <t xml:space="preserve">h</t>
  </si>
  <si>
    <t xml:space="preserve">Técnico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</si>
  <si>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</si>
  <si>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</si>
  <si>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</si>
  <si>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</si>
  <si>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</si>
  <si>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</si>
  <si>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</si>
  <si>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$ 20,73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</si>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</sst>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65" customWidth="1"/>
    <col min="4" max="4" width="73.27"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2">
        <v>1</v>
      </c>
      <c r="F10" s="14">
        <v>114.91</v>
      </c>
      <c r="G10" s="14">
        <f ca="1">ROUND(INDIRECT(ADDRESS(ROW()+(0), COLUMN()+(-2), 1))*INDIRECT(ADDRESS(ROW()+(0), COLUMN()+(-1), 1)), 2)</f>
        <v>114.91</v>
      </c>
    </row>
    <row r="11" spans="1:7" ht="13.50" thickBot="1" customHeight="1">
      <c r="A11" s="15"/>
      <c r="B11" s="15"/>
      <c r="C11" s="15"/>
      <c r="D11" s="15"/>
      <c r="E11" s="9" t="s">
        <v>15</v>
      </c>
      <c r="F11" s="9"/>
      <c r="G11" s="17">
        <f ca="1">ROUND(SUM(INDIRECT(ADDRESS(ROW()+(-1), COLUMN()+(0), 1))), 2)</f>
        <v>114.91</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0.261</v>
      </c>
      <c r="F13" s="13">
        <v>10.93</v>
      </c>
      <c r="G13" s="13">
        <f ca="1">ROUND(INDIRECT(ADDRESS(ROW()+(0), COLUMN()+(-2), 1))*INDIRECT(ADDRESS(ROW()+(0), COLUMN()+(-1), 1)), 2)</f>
        <v>2.85</v>
      </c>
    </row>
    <row r="14" spans="1:7" ht="13.50" thickBot="1" customHeight="1">
      <c r="A14" s="1" t="s">
        <v>20</v>
      </c>
      <c r="B14" s="1"/>
      <c r="C14" s="10" t="s">
        <v>21</v>
      </c>
      <c r="D14" s="1" t="s">
        <v>22</v>
      </c>
      <c r="E14" s="12">
        <v>0.261</v>
      </c>
      <c r="F14" s="14">
        <v>6.81</v>
      </c>
      <c r="G14" s="14">
        <f ca="1">ROUND(INDIRECT(ADDRESS(ROW()+(0), COLUMN()+(-2), 1))*INDIRECT(ADDRESS(ROW()+(0), COLUMN()+(-1), 1)), 2)</f>
        <v>1.78</v>
      </c>
    </row>
    <row r="15" spans="1:7" ht="13.50" thickBot="1" customHeight="1">
      <c r="A15" s="15"/>
      <c r="B15" s="15"/>
      <c r="C15" s="15"/>
      <c r="D15" s="15"/>
      <c r="E15" s="9" t="s">
        <v>23</v>
      </c>
      <c r="F15" s="9"/>
      <c r="G15" s="17">
        <f ca="1">ROUND(SUM(INDIRECT(ADDRESS(ROW()+(-1), COLUMN()+(0), 1)),INDIRECT(ADDRESS(ROW()+(-2), COLUMN()+(0), 1))), 2)</f>
        <v>4.63</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119.54</v>
      </c>
      <c r="G17" s="14">
        <f ca="1">ROUND(INDIRECT(ADDRESS(ROW()+(0), COLUMN()+(-2), 1))*INDIRECT(ADDRESS(ROW()+(0), COLUMN()+(-1), 1))/100, 2)</f>
        <v>2.39</v>
      </c>
    </row>
    <row r="18" spans="1:7" ht="13.50" thickBot="1" customHeight="1">
      <c r="A18" s="21" t="s">
        <v>27</v>
      </c>
      <c r="B18" s="21"/>
      <c r="C18" s="22"/>
      <c r="D18" s="23"/>
      <c r="E18" s="24" t="s">
        <v>28</v>
      </c>
      <c r="F18" s="25"/>
      <c r="G18" s="26">
        <f ca="1">ROUND(SUM(INDIRECT(ADDRESS(ROW()+(-1), COLUMN()+(0), 1)),INDIRECT(ADDRESS(ROW()+(-3), COLUMN()+(0), 1)),INDIRECT(ADDRESS(ROW()+(-7), COLUMN()+(0), 1))), 2)</f>
        <v>121.93</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