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<sst xmlns="http://schemas.openxmlformats.org/spreadsheetml/2006/main" count="58" uniqueCount="58">
  <si>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</si>
  <si>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ICD010</t>
  </si>
  <si>
    <t xml:space="preserve">Ud</t>
  </si>
  <si>
    <t xml:space="preserve">Depósito enterrado.</t>
  </si>
  <si>
    <r>
      <rPr>
        <sz val="8.25"/>
        <color rgb="FF000000"/>
        <rFont val="Arial"/>
        <family val="2"/>
      </rPr>
      <t xml:space="preserve">Depósito de gasóleo enterrado de lámina de acero, de doble pared, con una capacidad de 40000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</si>
  <si>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</si>
  <si>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</si>
  <si>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</si>
  <si>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</si>
  <si>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</si>
  <si>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</si>
  <si>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</si>
  <si>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mt38dep020L</t>
  </si>
  <si>
    <t xml:space="preserve">Ud</t>
  </si>
  <si>
    <t xml:space="preserve">Depósito de gasóleo de lámina de acero, enterrado, de doble pared, con una capacidad de 40000 litros, para consumos colectivos. Tratamiento exterior: granallado SA 2 1/2 y acabado mediante capa de resina de poliuretano de 600 micras de espesor. Incluso elementos de protección según normativa.</t>
  </si>
  <si>
    <t xml:space="preserve">mt38dep022a</t>
  </si>
  <si>
    <t xml:space="preserve">Ud</t>
  </si>
  <si>
    <t xml:space="preserve">Indicador de nivel para depósito de combustibles líquidos.</t>
  </si>
  <si>
    <t xml:space="preserve">mt38dep023a</t>
  </si>
  <si>
    <t xml:space="preserve">Ud</t>
  </si>
  <si>
    <t xml:space="preserve">Interruptor de nivel para depósito de combustibles líquidos.</t>
  </si>
  <si>
    <t xml:space="preserve">mt38dep024c</t>
  </si>
  <si>
    <t xml:space="preserve">Ud</t>
  </si>
  <si>
    <t xml:space="preserve">Conjunto de boca de carga, valvulería y accesorios de conexión para depósito de combustibles líquidos.</t>
  </si>
  <si>
    <t xml:space="preserve">mt38dep026a</t>
  </si>
  <si>
    <t xml:space="preserve">Ud</t>
  </si>
  <si>
    <t xml:space="preserve">Tapa de registro de 70x70 cm, de fundición, para inspección de depósito de combustibles líquidos enterrado. Incluso accesorios.</t>
  </si>
  <si>
    <t xml:space="preserve">mt43tco010ca</t>
  </si>
  <si>
    <t xml:space="preserve">m</t>
  </si>
  <si>
    <t xml:space="preserve">Tubo de cobre estirado en frío sin soldadura, diámetro D=16/18 mm y 1 mm de espesor.</t>
  </si>
  <si>
    <t xml:space="preserve">mt43tco010ha</t>
  </si>
  <si>
    <t xml:space="preserve">m</t>
  </si>
  <si>
    <t xml:space="preserve">Tubo de cobre estirado en frío sin soldadura, diámetro D=51/54 mm y 1,5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</si>
  <si>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</si>
  <si>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</si>
  <si>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</si>
  <si>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mt38dep021t</t>
  </si>
  <si>
    <t xml:space="preserve">Ud</t>
  </si>
  <si>
    <t xml:space="preserve">Equipo de protección catódica para depósito de gasóleo de lámina de acero, enterrado, de doble pared, con una capacidad de 40000 litros, para consumos colectivos.</t>
  </si>
  <si>
    <t xml:space="preserve">Subtotal materiales:</t>
  </si>
  <si>
    <t xml:space="preserve">Equipo y maquinaria</t>
  </si>
  <si>
    <t xml:space="preserve">mq07gte010d</t>
  </si>
  <si>
    <t xml:space="preserve">h</t>
  </si>
  <si>
    <t xml:space="preserve">Grúa autopropulsada de brazo telescópico con una capacidad de elevación de 40 t y 35 m de altura máxima de trabajo.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</si>
  <si>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</si>
  <si>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</si>
  <si>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</si>
  <si>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</si>
  <si>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</si>
  <si>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</si>
  <si>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</si>
  <si>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</si>
  <si>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</si>
  <si>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</si>
  <si>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</si>
  <si>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</si>
  <si>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$ 567,57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</si>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</sst>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6.47" customWidth="1"/>
    <col min="6" max="6" width="13.26" customWidth="1"/>
    <col min="7" max="7" width="15.64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16370.3</v>
      </c>
      <c r="H10" s="12">
        <f ca="1">ROUND(INDIRECT(ADDRESS(ROW()+(0), COLUMN()+(-2), 1))*INDIRECT(ADDRESS(ROW()+(0), COLUMN()+(-1), 1)), 2)</f>
        <v>16370.3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249.39</v>
      </c>
      <c r="H11" s="12">
        <f ca="1">ROUND(INDIRECT(ADDRESS(ROW()+(0), COLUMN()+(-2), 1))*INDIRECT(ADDRESS(ROW()+(0), COLUMN()+(-1), 1)), 2)</f>
        <v>249.39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46.78</v>
      </c>
      <c r="H12" s="12">
        <f ca="1">ROUND(INDIRECT(ADDRESS(ROW()+(0), COLUMN()+(-2), 1))*INDIRECT(ADDRESS(ROW()+(0), COLUMN()+(-1), 1)), 2)</f>
        <v>46.78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135.85</v>
      </c>
      <c r="H13" s="12">
        <f ca="1">ROUND(INDIRECT(ADDRESS(ROW()+(0), COLUMN()+(-2), 1))*INDIRECT(ADDRESS(ROW()+(0), COLUMN()+(-1), 1)), 2)</f>
        <v>135.85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120.37</v>
      </c>
      <c r="H14" s="12">
        <f ca="1">ROUND(INDIRECT(ADDRESS(ROW()+(0), COLUMN()+(-2), 1))*INDIRECT(ADDRESS(ROW()+(0), COLUMN()+(-1), 1)), 2)</f>
        <v>120.37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29.2</v>
      </c>
      <c r="G15" s="12">
        <v>3.45</v>
      </c>
      <c r="H15" s="12">
        <f ca="1">ROUND(INDIRECT(ADDRESS(ROW()+(0), COLUMN()+(-2), 1))*INDIRECT(ADDRESS(ROW()+(0), COLUMN()+(-1), 1)), 2)</f>
        <v>100.74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3</v>
      </c>
      <c r="G16" s="12">
        <v>17.26</v>
      </c>
      <c r="H16" s="12">
        <f ca="1">ROUND(INDIRECT(ADDRESS(ROW()+(0), COLUMN()+(-2), 1))*INDIRECT(ADDRESS(ROW()+(0), COLUMN()+(-1), 1)), 2)</f>
        <v>51.78</v>
      </c>
    </row>
    <row r="17" spans="1:8" ht="66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25</v>
      </c>
      <c r="G17" s="12">
        <v>4.38</v>
      </c>
      <c r="H17" s="12">
        <f ca="1">ROUND(INDIRECT(ADDRESS(ROW()+(0), COLUMN()+(-2), 1))*INDIRECT(ADDRESS(ROW()+(0), COLUMN()+(-1), 1)), 2)</f>
        <v>109.5</v>
      </c>
    </row>
    <row r="18" spans="1:8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1</v>
      </c>
      <c r="G18" s="14">
        <v>599.37</v>
      </c>
      <c r="H18" s="14">
        <f ca="1">ROUND(INDIRECT(ADDRESS(ROW()+(0), COLUMN()+(-2), 1))*INDIRECT(ADDRESS(ROW()+(0), COLUMN()+(-1), 1)), 2)</f>
        <v>599.37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17784.1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24.0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4.637</v>
      </c>
      <c r="G21" s="14">
        <v>96.14</v>
      </c>
      <c r="H21" s="14">
        <f ca="1">ROUND(INDIRECT(ADDRESS(ROW()+(0), COLUMN()+(-2), 1))*INDIRECT(ADDRESS(ROW()+(0), COLUMN()+(-1), 1)), 2)</f>
        <v>445.8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445.8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18.446</v>
      </c>
      <c r="G24" s="12">
        <v>10.62</v>
      </c>
      <c r="H24" s="12">
        <f ca="1">ROUND(INDIRECT(ADDRESS(ROW()+(0), COLUMN()+(-2), 1))*INDIRECT(ADDRESS(ROW()+(0), COLUMN()+(-1), 1)), 2)</f>
        <v>195.9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18.446</v>
      </c>
      <c r="G25" s="14">
        <v>6.62</v>
      </c>
      <c r="H25" s="14">
        <f ca="1">ROUND(INDIRECT(ADDRESS(ROW()+(0), COLUMN()+(-2), 1))*INDIRECT(ADDRESS(ROW()+(0), COLUMN()+(-1), 1)), 2)</f>
        <v>122.11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318.01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18547.9</v>
      </c>
      <c r="H28" s="14">
        <f ca="1">ROUND(INDIRECT(ADDRESS(ROW()+(0), COLUMN()+(-2), 1))*INDIRECT(ADDRESS(ROW()+(0), COLUMN()+(-1), 1))/100, 2)</f>
        <v>370.96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18918.9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