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<sst xmlns="http://schemas.openxmlformats.org/spreadsheetml/2006/main" count="61" uniqueCount="61">
  <si>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</si>
  <si>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</si>
  <si>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</si>
  <si>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</si>
  <si>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lámina de acero, de simple pared contenido en cubeto, con una capacidad de 25000 litros, para consumos colectivos, con grupo de presión.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</si>
  <si>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</si>
  <si>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</si>
  <si>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</si>
  <si>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</si>
  <si>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</si>
  <si>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</si>
  <si>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</si>
  <si>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mt38dep020C</t>
  </si>
  <si>
    <t xml:space="preserve">Ud</t>
  </si>
  <si>
    <t xml:space="preserve">Depósito de gasóleo de lámina de acero, enterrado, de simple pared contenido en cubeto, con una capacidad de 25000 litros, para consumos colectivos. Tratamiento exterior: granallado SA 2 1/2 y acabado mediante capa de resina de poliuretano de 600 micras de espesor. Incluso elementos de protección según normativa.</t>
  </si>
  <si>
    <t xml:space="preserve">mt38dep028a</t>
  </si>
  <si>
    <t xml:space="preserve">Ud</t>
  </si>
  <si>
    <t xml:space="preserve">Equipo de presión de gasóleo, formado por grupo y accesorios.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</si>
  <si>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</si>
  <si>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</si>
  <si>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</si>
  <si>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</si>
  <si>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</si>
  <si>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</si>
  <si>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</si>
  <si>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</si>
  <si>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de carga, valvulería y accesorios de conexión para depósito de combustibles líquidos.</t>
  </si>
  <si>
    <t xml:space="preserve">mt38dep026a</t>
  </si>
  <si>
    <t xml:space="preserve">Ud</t>
  </si>
  <si>
    <t xml:space="preserve">Tapa de registro de 70x70 cm, de fundición, para inspección de depósito de combustibles líquidos enterrado. Incluso accesorios.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</si>
  <si>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</si>
  <si>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</si>
  <si>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</si>
  <si>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mt43tco010ha</t>
  </si>
  <si>
    <t xml:space="preserve">m</t>
  </si>
  <si>
    <t xml:space="preserve">Tubo de cobre estirado en frío sin soldadura,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</si>
  <si>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</si>
  <si>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</si>
  <si>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</si>
  <si>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mt38dep021o</t>
  </si>
  <si>
    <t xml:space="preserve">Ud</t>
  </si>
  <si>
    <t xml:space="preserve">Equipo de protección catódica para depósito de gasóleo de lámina de acero, enterrado, de simple pared, con una capacidad de 25000 litros, para consumos colectivos.</t>
  </si>
  <si>
    <t xml:space="preserve">Subtotal materiales:</t>
  </si>
  <si>
    <t xml:space="preserve">Equipo y maquinaria</t>
  </si>
  <si>
    <t xml:space="preserve">mq07gte010d</t>
  </si>
  <si>
    <t xml:space="preserve">h</t>
  </si>
  <si>
    <t xml:space="preserve">Grúa autopropulsada de brazo telescópico con una capacidad de elevación de 40 t y 35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</si>
  <si>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</si>
  <si>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</si>
  <si>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</si>
  <si>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</si>
  <si>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</si>
  <si>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</si>
  <si>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</si>
  <si>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</si>
  <si>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</si>
  <si>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</si>
  <si>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</si>
  <si>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</si>
  <si>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$ 344,28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</si>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</sst>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7.49" customWidth="1"/>
    <col min="6" max="6" width="13.77" customWidth="1"/>
    <col min="7" max="7" width="15.1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7984.67</v>
      </c>
      <c r="H10" s="12">
        <f ca="1">ROUND(INDIRECT(ADDRESS(ROW()+(0), COLUMN()+(-2), 1))*INDIRECT(ADDRESS(ROW()+(0), COLUMN()+(-1), 1)), 2)</f>
        <v>7984.67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1301.47</v>
      </c>
      <c r="H11" s="12">
        <f ca="1">ROUND(INDIRECT(ADDRESS(ROW()+(0), COLUMN()+(-2), 1))*INDIRECT(ADDRESS(ROW()+(0), COLUMN()+(-1), 1)), 2)</f>
        <v>1301.47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249.39</v>
      </c>
      <c r="H12" s="12">
        <f ca="1">ROUND(INDIRECT(ADDRESS(ROW()+(0), COLUMN()+(-2), 1))*INDIRECT(ADDRESS(ROW()+(0), COLUMN()+(-1), 1)), 2)</f>
        <v>249.39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46.78</v>
      </c>
      <c r="H13" s="12">
        <f ca="1">ROUND(INDIRECT(ADDRESS(ROW()+(0), COLUMN()+(-2), 1))*INDIRECT(ADDRESS(ROW()+(0), COLUMN()+(-1), 1)), 2)</f>
        <v>46.78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135.85</v>
      </c>
      <c r="H14" s="12">
        <f ca="1">ROUND(INDIRECT(ADDRESS(ROW()+(0), COLUMN()+(-2), 1))*INDIRECT(ADDRESS(ROW()+(0), COLUMN()+(-1), 1)), 2)</f>
        <v>135.85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120.37</v>
      </c>
      <c r="H15" s="12">
        <f ca="1">ROUND(INDIRECT(ADDRESS(ROW()+(0), COLUMN()+(-2), 1))*INDIRECT(ADDRESS(ROW()+(0), COLUMN()+(-1), 1)), 2)</f>
        <v>120.37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29.2</v>
      </c>
      <c r="G16" s="12">
        <v>3.45</v>
      </c>
      <c r="H16" s="12">
        <f ca="1">ROUND(INDIRECT(ADDRESS(ROW()+(0), COLUMN()+(-2), 1))*INDIRECT(ADDRESS(ROW()+(0), COLUMN()+(-1), 1)), 2)</f>
        <v>100.74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</v>
      </c>
      <c r="G17" s="12">
        <v>17.26</v>
      </c>
      <c r="H17" s="12">
        <f ca="1">ROUND(INDIRECT(ADDRESS(ROW()+(0), COLUMN()+(-2), 1))*INDIRECT(ADDRESS(ROW()+(0), COLUMN()+(-1), 1)), 2)</f>
        <v>51.78</v>
      </c>
    </row>
    <row r="18" spans="1:8" ht="66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25</v>
      </c>
      <c r="G18" s="12">
        <v>4.38</v>
      </c>
      <c r="H18" s="12">
        <f ca="1">ROUND(INDIRECT(ADDRESS(ROW()+(0), COLUMN()+(-2), 1))*INDIRECT(ADDRESS(ROW()+(0), COLUMN()+(-1), 1)), 2)</f>
        <v>109.5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1</v>
      </c>
      <c r="G19" s="14">
        <v>496.67</v>
      </c>
      <c r="H19" s="14">
        <f ca="1">ROUND(INDIRECT(ADDRESS(ROW()+(0), COLUMN()+(-2), 1))*INDIRECT(ADDRESS(ROW()+(0), COLUMN()+(-1), 1)), 2)</f>
        <v>496.67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10597.2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24.0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3.697</v>
      </c>
      <c r="G22" s="14">
        <v>96.14</v>
      </c>
      <c r="H22" s="14">
        <f ca="1">ROUND(INDIRECT(ADDRESS(ROW()+(0), COLUMN()+(-2), 1))*INDIRECT(ADDRESS(ROW()+(0), COLUMN()+(-1), 1)), 2)</f>
        <v>355.43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355.43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17.3</v>
      </c>
      <c r="G25" s="12">
        <v>10.62</v>
      </c>
      <c r="H25" s="12">
        <f ca="1">ROUND(INDIRECT(ADDRESS(ROW()+(0), COLUMN()+(-2), 1))*INDIRECT(ADDRESS(ROW()+(0), COLUMN()+(-1), 1)), 2)</f>
        <v>183.73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17.3</v>
      </c>
      <c r="G26" s="14">
        <v>6.62</v>
      </c>
      <c r="H26" s="14">
        <f ca="1">ROUND(INDIRECT(ADDRESS(ROW()+(0), COLUMN()+(-2), 1))*INDIRECT(ADDRESS(ROW()+(0), COLUMN()+(-1), 1)), 2)</f>
        <v>114.53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1))), 2)</f>
        <v>298.26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1)),INDIRECT(ADDRESS(ROW()+(-6), COLUMN()+(1), 1)),INDIRECT(ADDRESS(ROW()+(-9), COLUMN()+(1), 1))), 2)</f>
        <v>11250.9</v>
      </c>
      <c r="H29" s="14">
        <f ca="1">ROUND(INDIRECT(ADDRESS(ROW()+(0), COLUMN()+(-2), 1))*INDIRECT(ADDRESS(ROW()+(0), COLUMN()+(-1), 1))/100, 2)</f>
        <v>225.02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1)),INDIRECT(ADDRESS(ROW()+(-7), COLUMN()+(0), 1)),INDIRECT(ADDRESS(ROW()+(-10), COLUMN()+(0), 1))), 2)</f>
        <v>11475.9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