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<sst xmlns="http://schemas.openxmlformats.org/spreadsheetml/2006/main" count="61" uniqueCount="61">
  <si>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</si>
  <si>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</si>
  <si>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</si>
  <si>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</si>
  <si>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lámina de acero, de doble pared, con una capacidad de 3500 litros, para consumos colectivos, con grupo de presión.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</si>
  <si>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</si>
  <si>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</si>
  <si>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</si>
  <si>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</si>
  <si>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</si>
  <si>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</si>
  <si>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</si>
  <si>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mt38dep020b</t>
  </si>
  <si>
    <t xml:space="preserve">Ud</t>
  </si>
  <si>
    <t xml:space="preserve">Depósito de gasóleo de lámina de acero, enterrado, de doble pared, con una capacidad de 3500 litros, para consumos colectivos. Tratamiento exterior: granallado SA 2 1/2 y acabado mediante capa de resina de poliuretano de 600 micras de espesor. Incluso elementos de protección según normativa.</t>
  </si>
  <si>
    <t xml:space="preserve">mt38dep028a</t>
  </si>
  <si>
    <t xml:space="preserve">Ud</t>
  </si>
  <si>
    <t xml:space="preserve">Equipo de presión de gasóleo, formado por grupo y accesorios.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</si>
  <si>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</si>
  <si>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</si>
  <si>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</si>
  <si>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</si>
  <si>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</si>
  <si>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</si>
  <si>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</si>
  <si>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</si>
  <si>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</si>
  <si>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mt38dep026a</t>
  </si>
  <si>
    <t xml:space="preserve">Ud</t>
  </si>
  <si>
    <t xml:space="preserve">Tapa de registro de 70x70 cm, de fundición, para inspección de depósito de combustibles líquidos enterrado.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</si>
  <si>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</si>
  <si>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</si>
  <si>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</si>
  <si>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</si>
  <si>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</si>
  <si>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</si>
  <si>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</si>
  <si>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</si>
  <si>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</si>
  <si>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mt38dep021b</t>
  </si>
  <si>
    <t xml:space="preserve">Ud</t>
  </si>
  <si>
    <t xml:space="preserve">Equipo de protección catódica para depósito de gasóleo de lámina de acero, enterrado, de doble pared, con una capacidad de 3500 litros, para consumos colectivos.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</si>
  <si>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</si>
  <si>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</si>
  <si>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</si>
  <si>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</si>
  <si>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</si>
  <si>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</si>
  <si>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</si>
  <si>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</si>
  <si>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</si>
  <si>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</si>
  <si>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</si>
  <si>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</si>
  <si>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</si>
  <si>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</si>
  <si>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</si>
  <si>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</si>
  <si>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</si>
  <si>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$ 213,84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</si>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</sst>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7.49" customWidth="1"/>
    <col min="6" max="6" width="13.77" customWidth="1"/>
    <col min="7" max="7" width="15.1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4326.5</v>
      </c>
      <c r="H10" s="12">
        <f ca="1">ROUND(INDIRECT(ADDRESS(ROW()+(0), COLUMN()+(-2), 1))*INDIRECT(ADDRESS(ROW()+(0), COLUMN()+(-1), 1)), 2)</f>
        <v>4326.5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1301.47</v>
      </c>
      <c r="H11" s="12">
        <f ca="1">ROUND(INDIRECT(ADDRESS(ROW()+(0), COLUMN()+(-2), 1))*INDIRECT(ADDRESS(ROW()+(0), COLUMN()+(-1), 1)), 2)</f>
        <v>1301.47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249.39</v>
      </c>
      <c r="H12" s="12">
        <f ca="1">ROUND(INDIRECT(ADDRESS(ROW()+(0), COLUMN()+(-2), 1))*INDIRECT(ADDRESS(ROW()+(0), COLUMN()+(-1), 1)), 2)</f>
        <v>249.39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46.78</v>
      </c>
      <c r="H13" s="12">
        <f ca="1">ROUND(INDIRECT(ADDRESS(ROW()+(0), COLUMN()+(-2), 1))*INDIRECT(ADDRESS(ROW()+(0), COLUMN()+(-1), 1)), 2)</f>
        <v>46.78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135.85</v>
      </c>
      <c r="H14" s="12">
        <f ca="1">ROUND(INDIRECT(ADDRESS(ROW()+(0), COLUMN()+(-2), 1))*INDIRECT(ADDRESS(ROW()+(0), COLUMN()+(-1), 1)), 2)</f>
        <v>135.85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120.37</v>
      </c>
      <c r="H15" s="12">
        <f ca="1">ROUND(INDIRECT(ADDRESS(ROW()+(0), COLUMN()+(-2), 1))*INDIRECT(ADDRESS(ROW()+(0), COLUMN()+(-1), 1)), 2)</f>
        <v>120.37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27.8</v>
      </c>
      <c r="G16" s="12">
        <v>3.45</v>
      </c>
      <c r="H16" s="12">
        <f ca="1">ROUND(INDIRECT(ADDRESS(ROW()+(0), COLUMN()+(-2), 1))*INDIRECT(ADDRESS(ROW()+(0), COLUMN()+(-1), 1)), 2)</f>
        <v>95.91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</v>
      </c>
      <c r="G17" s="12">
        <v>17.26</v>
      </c>
      <c r="H17" s="12">
        <f ca="1">ROUND(INDIRECT(ADDRESS(ROW()+(0), COLUMN()+(-2), 1))*INDIRECT(ADDRESS(ROW()+(0), COLUMN()+(-1), 1)), 2)</f>
        <v>34.52</v>
      </c>
    </row>
    <row r="18" spans="1:8" ht="66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25</v>
      </c>
      <c r="G18" s="12">
        <v>4.38</v>
      </c>
      <c r="H18" s="12">
        <f ca="1">ROUND(INDIRECT(ADDRESS(ROW()+(0), COLUMN()+(-2), 1))*INDIRECT(ADDRESS(ROW()+(0), COLUMN()+(-1), 1)), 2)</f>
        <v>109.5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</v>
      </c>
      <c r="G19" s="14">
        <v>151.95</v>
      </c>
      <c r="H19" s="14">
        <f ca="1">ROUND(INDIRECT(ADDRESS(ROW()+(0), COLUMN()+(-2), 1))*INDIRECT(ADDRESS(ROW()+(0), COLUMN()+(-1), 1)), 2)</f>
        <v>151.95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6572.24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24.0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2.35</v>
      </c>
      <c r="G22" s="14">
        <v>81.53</v>
      </c>
      <c r="H22" s="14">
        <f ca="1">ROUND(INDIRECT(ADDRESS(ROW()+(0), COLUMN()+(-2), 1))*INDIRECT(ADDRESS(ROW()+(0), COLUMN()+(-1), 1)), 2)</f>
        <v>191.6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191.6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13.012</v>
      </c>
      <c r="G25" s="12">
        <v>10.62</v>
      </c>
      <c r="H25" s="12">
        <f ca="1">ROUND(INDIRECT(ADDRESS(ROW()+(0), COLUMN()+(-2), 1))*INDIRECT(ADDRESS(ROW()+(0), COLUMN()+(-1), 1)), 2)</f>
        <v>138.19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13.012</v>
      </c>
      <c r="G26" s="14">
        <v>6.62</v>
      </c>
      <c r="H26" s="14">
        <f ca="1">ROUND(INDIRECT(ADDRESS(ROW()+(0), COLUMN()+(-2), 1))*INDIRECT(ADDRESS(ROW()+(0), COLUMN()+(-1), 1)), 2)</f>
        <v>86.14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1))), 2)</f>
        <v>224.33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4">
        <f ca="1">ROUND(SUM(INDIRECT(ADDRESS(ROW()+(-2), COLUMN()+(1), 1)),INDIRECT(ADDRESS(ROW()+(-6), COLUMN()+(1), 1)),INDIRECT(ADDRESS(ROW()+(-9), COLUMN()+(1), 1))), 2)</f>
        <v>6988.17</v>
      </c>
      <c r="H29" s="14">
        <f ca="1">ROUND(INDIRECT(ADDRESS(ROW()+(0), COLUMN()+(-2), 1))*INDIRECT(ADDRESS(ROW()+(0), COLUMN()+(-1), 1))/100, 2)</f>
        <v>139.76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1)),INDIRECT(ADDRESS(ROW()+(-7), COLUMN()+(0), 1)),INDIRECT(ADDRESS(ROW()+(-10), COLUMN()+(0), 1))), 2)</f>
        <v>7127.93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