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<sst xmlns="http://schemas.openxmlformats.org/spreadsheetml/2006/main" count="46" uniqueCount="46">
  <si>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</si>
  <si>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HRP080</t>
  </si>
  <si>
    <t xml:space="preserve">m</t>
  </si>
  <si>
    <t xml:space="preserve">Revestimiento de frente de losa, de hormigón polímero.</t>
  </si>
  <si>
    <r>
      <rPr>
        <sz val="8.25"/>
        <color rgb="FF000000"/>
        <rFont val="Arial"/>
        <family val="2"/>
      </rPr>
      <t xml:space="preserve">Revestimiento de frente de losa con piezas rectas de hormigón polímero de superficie pulida, color a elegir, de 210x35 mm, fijadas al hormigón con anclaje químico compuesto por resina y varilla roscada de acero galvanizado calidad 5.8, según ISO 898-1, de 8 mm de diámetro; y sellado de las juntas entre piezas y, en su caso, de las uniones con los muros con masilla de poliuretano, previa aplicación de la imprimación. El precio no incluye la preparación de la superficie soporte.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</si>
  <si>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</si>
  <si>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</si>
  <si>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</si>
  <si>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</si>
  <si>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</si>
  <si>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</si>
  <si>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</si>
  <si>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mt20zhp020md</t>
  </si>
  <si>
    <t xml:space="preserve">m</t>
  </si>
  <si>
    <t xml:space="preserve">Frente de losa con piezas rectas de hormigón polímero de superficie pulida, color a elegir, de 210x35 mm, con casquillos de acero inoxidable en su cara oculta, para atornillar las varillas roscadas, suministrado en piezas de hasta 1,3 m de longitud.</t>
  </si>
  <si>
    <t xml:space="preserve">mt26aaq015a</t>
  </si>
  <si>
    <t xml:space="preserve">Ud</t>
  </si>
  <si>
    <t xml:space="preserve">Anclaje químico compuesto por resina y varilla roscada de acero galvanizado calidad 5.8, según ISO 898-1, de 8 mm de diámetro.</t>
  </si>
  <si>
    <t xml:space="preserve">mt20wwa025</t>
  </si>
  <si>
    <t xml:space="preserve">m</t>
  </si>
  <si>
    <t xml:space="preserve">Perfil de espuma de polietileno, de 6 mm de diámetro, para relleno de juntas.</t>
  </si>
  <si>
    <t xml:space="preserve">mt20wwa035</t>
  </si>
  <si>
    <t xml:space="preserve">Ud</t>
  </si>
  <si>
    <t xml:space="preserve">Cartucho de 250 cm³ de imprimación para masillas.</t>
  </si>
  <si>
    <t xml:space="preserve">mt20wwa030</t>
  </si>
  <si>
    <t xml:space="preserve">Ud</t>
  </si>
  <si>
    <t xml:space="preserve">Cartucho de 310 cm³ de masilla de poliuretano impermeable.</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</si>
  <si>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</si>
  <si>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</si>
  <si>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</si>
  <si>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</si>
  <si>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</si>
  <si>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</si>
  <si>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</si>
  <si>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</si>
  <si>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</si>
  <si>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</si>
  <si>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</si>
  <si>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</si>
  <si>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</si>
  <si>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</si>
  <si>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</si>
  <si>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</si>
  <si>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</si>
  <si>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$ 2,53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</si>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</sst>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69.19" customWidth="1"/>
    <col min="5" max="5" width="14.79" customWidth="1"/>
    <col min="6" max="6" width="14.1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25.45</v>
      </c>
      <c r="G10" s="12">
        <f ca="1">ROUND(INDIRECT(ADDRESS(ROW()+(0), COLUMN()+(-2), 1))*INDIRECT(ADDRESS(ROW()+(0), COLUMN()+(-1), 1)), 2)</f>
        <v>26.72</v>
      </c>
    </row>
    <row r="11" spans="1:7" ht="24.00" thickBot="1" customHeight="1">
      <c r="A11" s="1" t="s">
        <v>15</v>
      </c>
      <c r="B11" s="1"/>
      <c r="C11" s="10" t="s">
        <v>16</v>
      </c>
      <c r="D11" s="1" t="s">
        <v>17</v>
      </c>
      <c r="E11" s="11">
        <v>4</v>
      </c>
      <c r="F11" s="12">
        <v>3.88</v>
      </c>
      <c r="G11" s="12">
        <f ca="1">ROUND(INDIRECT(ADDRESS(ROW()+(0), COLUMN()+(-2), 1))*INDIRECT(ADDRESS(ROW()+(0), COLUMN()+(-1), 1)), 2)</f>
        <v>15.52</v>
      </c>
    </row>
    <row r="12" spans="1:7" ht="13.50" thickBot="1" customHeight="1">
      <c r="A12" s="1" t="s">
        <v>18</v>
      </c>
      <c r="B12" s="1"/>
      <c r="C12" s="10" t="s">
        <v>19</v>
      </c>
      <c r="D12" s="1" t="s">
        <v>20</v>
      </c>
      <c r="E12" s="11">
        <v>2.1</v>
      </c>
      <c r="F12" s="12">
        <v>0.55</v>
      </c>
      <c r="G12" s="12">
        <f ca="1">ROUND(INDIRECT(ADDRESS(ROW()+(0), COLUMN()+(-2), 1))*INDIRECT(ADDRESS(ROW()+(0), COLUMN()+(-1), 1)), 2)</f>
        <v>1.16</v>
      </c>
    </row>
    <row r="13" spans="1:7" ht="13.50" thickBot="1" customHeight="1">
      <c r="A13" s="1" t="s">
        <v>21</v>
      </c>
      <c r="B13" s="1"/>
      <c r="C13" s="10" t="s">
        <v>22</v>
      </c>
      <c r="D13" s="1" t="s">
        <v>23</v>
      </c>
      <c r="E13" s="11">
        <v>0.051</v>
      </c>
      <c r="F13" s="12">
        <v>7.66</v>
      </c>
      <c r="G13" s="12">
        <f ca="1">ROUND(INDIRECT(ADDRESS(ROW()+(0), COLUMN()+(-2), 1))*INDIRECT(ADDRESS(ROW()+(0), COLUMN()+(-1), 1)), 2)</f>
        <v>0.39</v>
      </c>
    </row>
    <row r="14" spans="1:7" ht="13.50" thickBot="1" customHeight="1">
      <c r="A14" s="1" t="s">
        <v>24</v>
      </c>
      <c r="B14" s="1"/>
      <c r="C14" s="10" t="s">
        <v>25</v>
      </c>
      <c r="D14" s="1" t="s">
        <v>26</v>
      </c>
      <c r="E14" s="13">
        <v>0.101</v>
      </c>
      <c r="F14" s="14">
        <v>10.49</v>
      </c>
      <c r="G14" s="14">
        <f ca="1">ROUND(INDIRECT(ADDRESS(ROW()+(0), COLUMN()+(-2), 1))*INDIRECT(ADDRESS(ROW()+(0), COLUMN()+(-1), 1)), 2)</f>
        <v>1.06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44.85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0.006</v>
      </c>
      <c r="F17" s="14">
        <v>3.75</v>
      </c>
      <c r="G17" s="14">
        <f ca="1">ROUND(INDIRECT(ADDRESS(ROW()+(0), COLUMN()+(-2), 1))*INDIRECT(ADDRESS(ROW()+(0), COLUMN()+(-1), 1)), 2)</f>
        <v>0.02</v>
      </c>
    </row>
    <row r="18" spans="1:7" ht="13.50" thickBot="1" customHeight="1">
      <c r="A18" s="15"/>
      <c r="B18" s="15"/>
      <c r="C18" s="15"/>
      <c r="D18" s="15"/>
      <c r="E18" s="9" t="s">
        <v>32</v>
      </c>
      <c r="F18" s="9"/>
      <c r="G18" s="17">
        <f ca="1">ROUND(SUM(INDIRECT(ADDRESS(ROW()+(-1), COLUMN()+(0), 1))), 2)</f>
        <v>0.02</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0.248</v>
      </c>
      <c r="F20" s="12">
        <v>10.34</v>
      </c>
      <c r="G20" s="12">
        <f ca="1">ROUND(INDIRECT(ADDRESS(ROW()+(0), COLUMN()+(-2), 1))*INDIRECT(ADDRESS(ROW()+(0), COLUMN()+(-1), 1)), 2)</f>
        <v>2.56</v>
      </c>
    </row>
    <row r="21" spans="1:7" ht="13.50" thickBot="1" customHeight="1">
      <c r="A21" s="1" t="s">
        <v>37</v>
      </c>
      <c r="B21" s="1"/>
      <c r="C21" s="10" t="s">
        <v>38</v>
      </c>
      <c r="D21" s="1" t="s">
        <v>39</v>
      </c>
      <c r="E21" s="13">
        <v>0.352</v>
      </c>
      <c r="F21" s="14">
        <v>6.38</v>
      </c>
      <c r="G21" s="14">
        <f ca="1">ROUND(INDIRECT(ADDRESS(ROW()+(0), COLUMN()+(-2), 1))*INDIRECT(ADDRESS(ROW()+(0), COLUMN()+(-1), 1)), 2)</f>
        <v>2.25</v>
      </c>
    </row>
    <row r="22" spans="1:7" ht="13.50" thickBot="1" customHeight="1">
      <c r="A22" s="15"/>
      <c r="B22" s="15"/>
      <c r="C22" s="15"/>
      <c r="D22" s="15"/>
      <c r="E22" s="9" t="s">
        <v>40</v>
      </c>
      <c r="F22" s="9"/>
      <c r="G22" s="17">
        <f ca="1">ROUND(SUM(INDIRECT(ADDRESS(ROW()+(-1), COLUMN()+(0), 1)),INDIRECT(ADDRESS(ROW()+(-2), COLUMN()+(0), 1))), 2)</f>
        <v>4.81</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49.68</v>
      </c>
      <c r="G24" s="14">
        <f ca="1">ROUND(INDIRECT(ADDRESS(ROW()+(0), COLUMN()+(-2), 1))*INDIRECT(ADDRESS(ROW()+(0), COLUMN()+(-1), 1))/100, 2)</f>
        <v>0.99</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50.67</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