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<sst xmlns="http://schemas.openxmlformats.org/spreadsheetml/2006/main" count="52" uniqueCount="52">
  <si>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</si>
  <si>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</si>
  <si>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</si>
  <si>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</si>
  <si>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33x16x5 cm, con juntas de 10 mm de espesor, recibida con mortero de cemento confeccionado en obra, con 300 kg/m³ de cemento, color blanco, con aditivo hidrófugo, dosificación 1:5, suministrado en sacos, acabado con enfoscado a buena vista con mortero de cemento, confeccionado en obra, con aditivo hidrófugo, dosificación 1:3, armado y reforzado con malla antiálcalis.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</si>
  <si>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</si>
  <si>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</si>
  <si>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</si>
  <si>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</si>
  <si>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</si>
  <si>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</si>
  <si>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</si>
  <si>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mt04lvc010f</t>
  </si>
  <si>
    <t xml:space="preserve">Ud</t>
  </si>
  <si>
    <t xml:space="preserve">Ladrillo cerámico hueco sencillo, para revestir, 33x16x5 cm, densidad 810 kg/m³.</t>
  </si>
  <si>
    <t xml:space="preserve">mt08aaa010a</t>
  </si>
  <si>
    <t xml:space="preserve">m³</t>
  </si>
  <si>
    <t xml:space="preserve">Agua.</t>
  </si>
  <si>
    <t xml:space="preserve">mt01arg005a</t>
  </si>
  <si>
    <t xml:space="preserve">t</t>
  </si>
  <si>
    <t xml:space="preserve">Arena de cantera, para mortero preparado en obra.</t>
  </si>
  <si>
    <t xml:space="preserve">mt08cem041c</t>
  </si>
  <si>
    <t xml:space="preserve">kg</t>
  </si>
  <si>
    <t xml:space="preserve">Cemento blanco en sacos.</t>
  </si>
  <si>
    <t xml:space="preserve">mt08adt010</t>
  </si>
  <si>
    <t xml:space="preserve">kg</t>
  </si>
  <si>
    <t xml:space="preserve">Aditivo hidrófugo para impermeabilización de morteros u hormigones.</t>
  </si>
  <si>
    <t xml:space="preserve">mt08cem000c</t>
  </si>
  <si>
    <t xml:space="preserve">kg</t>
  </si>
  <si>
    <t xml:space="preserve">Cemento gris en sacos.</t>
  </si>
  <si>
    <t xml:space="preserve">mt09var030a</t>
  </si>
  <si>
    <t xml:space="preserve">m²</t>
  </si>
  <si>
    <t xml:space="preserve">Malla de fibra de vidrio tejida, con impregnación de PVC, de 10x10 mm de luz de malla, antiálcalis, de 115 a 125 g/m² y 500 µm de espesor, para armar revoques tradicionales, enfoscados y morteros.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</si>
  <si>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</si>
  <si>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</si>
  <si>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</si>
  <si>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</si>
  <si>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</si>
  <si>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</si>
  <si>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</si>
  <si>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</si>
  <si>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</si>
  <si>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</si>
  <si>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</si>
  <si>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</si>
  <si>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</si>
  <si>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</si>
  <si>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</si>
  <si>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</si>
  <si>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</si>
  <si>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$ 0,71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</si>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</sst>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0.21" customWidth="1"/>
    <col min="6" max="6" width="14.96" customWidth="1"/>
    <col min="7" max="7" width="13.9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18</v>
      </c>
      <c r="G10" s="12">
        <v>0.47</v>
      </c>
      <c r="H10" s="12">
        <f ca="1">ROUND(INDIRECT(ADDRESS(ROW()+(0), COLUMN()+(-2), 1))*INDIRECT(ADDRESS(ROW()+(0), COLUMN()+(-1), 1)), 2)</f>
        <v>8.46</v>
      </c>
    </row>
    <row r="11" spans="1:8" ht="13.50" thickBot="1" customHeight="1">
      <c r="A11" s="1" t="s">
        <v>15</v>
      </c>
      <c r="B11" s="1"/>
      <c r="C11" s="10" t="s">
        <v>16</v>
      </c>
      <c r="D11" s="10"/>
      <c r="E11" s="1" t="s">
        <v>17</v>
      </c>
      <c r="F11" s="11">
        <v>0.01</v>
      </c>
      <c r="G11" s="12">
        <v>1.83</v>
      </c>
      <c r="H11" s="12">
        <f ca="1">ROUND(INDIRECT(ADDRESS(ROW()+(0), COLUMN()+(-2), 1))*INDIRECT(ADDRESS(ROW()+(0), COLUMN()+(-1), 1)), 2)</f>
        <v>0.02</v>
      </c>
    </row>
    <row r="12" spans="1:8" ht="13.50" thickBot="1" customHeight="1">
      <c r="A12" s="1" t="s">
        <v>18</v>
      </c>
      <c r="B12" s="1"/>
      <c r="C12" s="10" t="s">
        <v>19</v>
      </c>
      <c r="D12" s="10"/>
      <c r="E12" s="1" t="s">
        <v>20</v>
      </c>
      <c r="F12" s="11">
        <v>0.03</v>
      </c>
      <c r="G12" s="12">
        <v>24.41</v>
      </c>
      <c r="H12" s="12">
        <f ca="1">ROUND(INDIRECT(ADDRESS(ROW()+(0), COLUMN()+(-2), 1))*INDIRECT(ADDRESS(ROW()+(0), COLUMN()+(-1), 1)), 2)</f>
        <v>0.73</v>
      </c>
    </row>
    <row r="13" spans="1:8" ht="13.50" thickBot="1" customHeight="1">
      <c r="A13" s="1" t="s">
        <v>21</v>
      </c>
      <c r="B13" s="1"/>
      <c r="C13" s="10" t="s">
        <v>22</v>
      </c>
      <c r="D13" s="10"/>
      <c r="E13" s="1" t="s">
        <v>23</v>
      </c>
      <c r="F13" s="11">
        <v>1.396</v>
      </c>
      <c r="G13" s="12">
        <v>0.26</v>
      </c>
      <c r="H13" s="12">
        <f ca="1">ROUND(INDIRECT(ADDRESS(ROW()+(0), COLUMN()+(-2), 1))*INDIRECT(ADDRESS(ROW()+(0), COLUMN()+(-1), 1)), 2)</f>
        <v>0.36</v>
      </c>
    </row>
    <row r="14" spans="1:8" ht="13.50" thickBot="1" customHeight="1">
      <c r="A14" s="1" t="s">
        <v>24</v>
      </c>
      <c r="B14" s="1"/>
      <c r="C14" s="10" t="s">
        <v>25</v>
      </c>
      <c r="D14" s="10"/>
      <c r="E14" s="1" t="s">
        <v>26</v>
      </c>
      <c r="F14" s="11">
        <v>0.163</v>
      </c>
      <c r="G14" s="12">
        <v>1.46</v>
      </c>
      <c r="H14" s="12">
        <f ca="1">ROUND(INDIRECT(ADDRESS(ROW()+(0), COLUMN()+(-2), 1))*INDIRECT(ADDRESS(ROW()+(0), COLUMN()+(-1), 1)), 2)</f>
        <v>0.24</v>
      </c>
    </row>
    <row r="15" spans="1:8" ht="13.50" thickBot="1" customHeight="1">
      <c r="A15" s="1" t="s">
        <v>27</v>
      </c>
      <c r="B15" s="1"/>
      <c r="C15" s="10" t="s">
        <v>28</v>
      </c>
      <c r="D15" s="10"/>
      <c r="E15" s="1" t="s">
        <v>29</v>
      </c>
      <c r="F15" s="11">
        <v>6.75</v>
      </c>
      <c r="G15" s="12">
        <v>0.17</v>
      </c>
      <c r="H15" s="12">
        <f ca="1">ROUND(INDIRECT(ADDRESS(ROW()+(0), COLUMN()+(-2), 1))*INDIRECT(ADDRESS(ROW()+(0), COLUMN()+(-1), 1)), 2)</f>
        <v>1.15</v>
      </c>
    </row>
    <row r="16" spans="1:8" ht="34.50" thickBot="1" customHeight="1">
      <c r="A16" s="1" t="s">
        <v>30</v>
      </c>
      <c r="B16" s="1"/>
      <c r="C16" s="10" t="s">
        <v>31</v>
      </c>
      <c r="D16" s="10"/>
      <c r="E16" s="1" t="s">
        <v>32</v>
      </c>
      <c r="F16" s="13">
        <v>1.05</v>
      </c>
      <c r="G16" s="14">
        <v>1.84</v>
      </c>
      <c r="H16" s="14">
        <f ca="1">ROUND(INDIRECT(ADDRESS(ROW()+(0), COLUMN()+(-2), 1))*INDIRECT(ADDRESS(ROW()+(0), COLUMN()+(-1), 1)), 2)</f>
        <v>1.93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12.89</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0.017</v>
      </c>
      <c r="G19" s="14">
        <v>3.75</v>
      </c>
      <c r="H19" s="14">
        <f ca="1">ROUND(INDIRECT(ADDRESS(ROW()+(0), COLUMN()+(-2), 1))*INDIRECT(ADDRESS(ROW()+(0), COLUMN()+(-1), 1)), 2)</f>
        <v>0.06</v>
      </c>
    </row>
    <row r="20" spans="1:8" ht="13.50" thickBot="1" customHeight="1">
      <c r="A20" s="15"/>
      <c r="B20" s="15"/>
      <c r="C20" s="15"/>
      <c r="D20" s="15"/>
      <c r="E20" s="15"/>
      <c r="F20" s="9" t="s">
        <v>38</v>
      </c>
      <c r="G20" s="9"/>
      <c r="H20" s="17">
        <f ca="1">ROUND(SUM(INDIRECT(ADDRESS(ROW()+(-1), COLUMN()+(0), 1))), 2)</f>
        <v>0.06</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1.329</v>
      </c>
      <c r="G22" s="12">
        <v>10.34</v>
      </c>
      <c r="H22" s="12">
        <f ca="1">ROUND(INDIRECT(ADDRESS(ROW()+(0), COLUMN()+(-2), 1))*INDIRECT(ADDRESS(ROW()+(0), COLUMN()+(-1), 1)), 2)</f>
        <v>13.74</v>
      </c>
    </row>
    <row r="23" spans="1:8" ht="13.50" thickBot="1" customHeight="1">
      <c r="A23" s="1" t="s">
        <v>43</v>
      </c>
      <c r="B23" s="1"/>
      <c r="C23" s="10" t="s">
        <v>44</v>
      </c>
      <c r="D23" s="10"/>
      <c r="E23" s="1" t="s">
        <v>45</v>
      </c>
      <c r="F23" s="13">
        <v>1.287</v>
      </c>
      <c r="G23" s="14">
        <v>6.38</v>
      </c>
      <c r="H23" s="14">
        <f ca="1">ROUND(INDIRECT(ADDRESS(ROW()+(0), COLUMN()+(-2), 1))*INDIRECT(ADDRESS(ROW()+(0), COLUMN()+(-1), 1)), 2)</f>
        <v>8.21</v>
      </c>
    </row>
    <row r="24" spans="1:8" ht="13.50" thickBot="1" customHeight="1">
      <c r="A24" s="15"/>
      <c r="B24" s="15"/>
      <c r="C24" s="15"/>
      <c r="D24" s="15"/>
      <c r="E24" s="15"/>
      <c r="F24" s="9" t="s">
        <v>46</v>
      </c>
      <c r="G24" s="9"/>
      <c r="H24" s="17">
        <f ca="1">ROUND(SUM(INDIRECT(ADDRESS(ROW()+(-1), COLUMN()+(0), 1)),INDIRECT(ADDRESS(ROW()+(-2), COLUMN()+(0), 1))), 2)</f>
        <v>21.95</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34.9</v>
      </c>
      <c r="H26" s="14">
        <f ca="1">ROUND(INDIRECT(ADDRESS(ROW()+(0), COLUMN()+(-2), 1))*INDIRECT(ADDRESS(ROW()+(0), COLUMN()+(-1), 1))/100, 2)</f>
        <v>0.7</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35.6</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