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<sst xmlns="http://schemas.openxmlformats.org/spreadsheetml/2006/main" count="36" uniqueCount="36">
  <si>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</si>
  <si>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FLJ020</t>
  </si>
  <si>
    <t xml:space="preserve">kg</t>
  </si>
  <si>
    <t xml:space="preserve">Acero laminado en caliente, en subestructura soporte para la sustentación del revestimiento exterior de fachada ligera.</t>
  </si>
  <si>
    <r>
      <rPr>
        <sz val="8.25"/>
        <color rgb="FF000000"/>
        <rFont val="Arial"/>
        <family val="2"/>
      </rPr>
      <t xml:space="preserve">Acero A 572 Grado 50, en subestructura soporte de entramado ligero de perfiles, formada por piezas simples de perfiles laminados en caliente, para la sustentación del revestimiento exterior de fachada ligera, acabado con imprimación antioxidante, colocación con uniones soldadas en obra y anclajes mecánicos para su fijación. El precio incluye las soldaduras, los cortes, los despuntes, las piezas especiales, las placas de arranque y de transición de columna inferior a superior, los casquillos y los elementos auxiliares de montaje.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</si>
  <si>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</si>
  <si>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</si>
  <si>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</si>
  <si>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</si>
  <si>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</si>
  <si>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</si>
  <si>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</si>
  <si>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mt07ala000ob</t>
  </si>
  <si>
    <t xml:space="preserve">kg</t>
  </si>
  <si>
    <t xml:space="preserve">Acero laminado A 572 Grado 50, en perfiles laminados en caliente, según ASTM A 572, piezas simples, para aplicaciones estructurales, acabado con imprimación antioxidante. Trabajado y montado en taller, para colocar con uniones soldadas en obra.</t>
  </si>
  <si>
    <t xml:space="preserve">mt26aaa023a</t>
  </si>
  <si>
    <t xml:space="preserve">Ud</t>
  </si>
  <si>
    <t xml:space="preserve">Anclaje mecánico con taco de expansión de acero galvanizado, tuerca y arandela.</t>
  </si>
  <si>
    <t xml:space="preserve">Subtotal materiales:</t>
  </si>
  <si>
    <t xml:space="preserve">Equipo y maquinaria</t>
  </si>
  <si>
    <t xml:space="preserve">mq08sol020</t>
  </si>
  <si>
    <t xml:space="preserve">h</t>
  </si>
  <si>
    <t xml:space="preserve">Equipo y elementos auxiliares para soldadura eléctrica.</t>
  </si>
  <si>
    <t xml:space="preserve">Subtotal equipo y maquinaria:</t>
  </si>
  <si>
    <t xml:space="preserve">Mano de obra</t>
  </si>
  <si>
    <t xml:space="preserve">mo047</t>
  </si>
  <si>
    <t xml:space="preserve">h</t>
  </si>
  <si>
    <t xml:space="preserve">Montador de estructura metálica.</t>
  </si>
  <si>
    <t xml:space="preserve">mo094</t>
  </si>
  <si>
    <t xml:space="preserve">h</t>
  </si>
  <si>
    <t xml:space="preserve">Ayudante montador de estructura metálica.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</si>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</sst>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1.23" customWidth="1"/>
    <col min="6" max="6" width="14.79" customWidth="1"/>
    <col min="7" max="7" width="14.1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2.04</v>
      </c>
      <c r="H10" s="12">
        <f ca="1">ROUND(INDIRECT(ADDRESS(ROW()+(0), COLUMN()+(-2), 1))*INDIRECT(ADDRESS(ROW()+(0), COLUMN()+(-1), 1)), 2)</f>
        <v>2.04</v>
      </c>
    </row>
    <row r="11" spans="1:8" ht="13.50" thickBot="1" customHeight="1">
      <c r="A11" s="1" t="s">
        <v>15</v>
      </c>
      <c r="B11" s="1"/>
      <c r="C11" s="10" t="s">
        <v>16</v>
      </c>
      <c r="D11" s="10"/>
      <c r="E11" s="1" t="s">
        <v>17</v>
      </c>
      <c r="F11" s="13">
        <v>0.2</v>
      </c>
      <c r="G11" s="14">
        <v>1.97</v>
      </c>
      <c r="H11" s="14">
        <f ca="1">ROUND(INDIRECT(ADDRESS(ROW()+(0), COLUMN()+(-2), 1))*INDIRECT(ADDRESS(ROW()+(0), COLUMN()+(-1), 1)), 2)</f>
        <v>0.39</v>
      </c>
    </row>
    <row r="12" spans="1:8" ht="13.50" thickBot="1" customHeight="1">
      <c r="A12" s="15"/>
      <c r="B12" s="15"/>
      <c r="C12" s="15"/>
      <c r="D12" s="15"/>
      <c r="E12" s="15"/>
      <c r="F12" s="9" t="s">
        <v>18</v>
      </c>
      <c r="G12" s="9"/>
      <c r="H12" s="17">
        <f ca="1">ROUND(SUM(INDIRECT(ADDRESS(ROW()+(-1), COLUMN()+(0), 1)),INDIRECT(ADDRESS(ROW()+(-2), COLUMN()+(0), 1))), 2)</f>
        <v>2.43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0.032</v>
      </c>
      <c r="G14" s="14">
        <v>3.72</v>
      </c>
      <c r="H14" s="14">
        <f ca="1">ROUND(INDIRECT(ADDRESS(ROW()+(0), COLUMN()+(-2), 1))*INDIRECT(ADDRESS(ROW()+(0), COLUMN()+(-1), 1)), 2)</f>
        <v>0.12</v>
      </c>
    </row>
    <row r="15" spans="1:8" ht="13.50" thickBot="1" customHeight="1">
      <c r="A15" s="15"/>
      <c r="B15" s="15"/>
      <c r="C15" s="15"/>
      <c r="D15" s="15"/>
      <c r="E15" s="15"/>
      <c r="F15" s="9" t="s">
        <v>23</v>
      </c>
      <c r="G15" s="9"/>
      <c r="H15" s="17">
        <f ca="1">ROUND(SUM(INDIRECT(ADDRESS(ROW()+(-1), COLUMN()+(0), 1))), 2)</f>
        <v>0.12</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0.036</v>
      </c>
      <c r="G17" s="12">
        <v>10.75</v>
      </c>
      <c r="H17" s="12">
        <f ca="1">ROUND(INDIRECT(ADDRESS(ROW()+(0), COLUMN()+(-2), 1))*INDIRECT(ADDRESS(ROW()+(0), COLUMN()+(-1), 1)), 2)</f>
        <v>0.39</v>
      </c>
    </row>
    <row r="18" spans="1:8" ht="13.50" thickBot="1" customHeight="1">
      <c r="A18" s="1" t="s">
        <v>28</v>
      </c>
      <c r="B18" s="1"/>
      <c r="C18" s="10" t="s">
        <v>29</v>
      </c>
      <c r="D18" s="10"/>
      <c r="E18" s="1" t="s">
        <v>30</v>
      </c>
      <c r="F18" s="13">
        <v>0.036</v>
      </c>
      <c r="G18" s="14">
        <v>6.89</v>
      </c>
      <c r="H18" s="14">
        <f ca="1">ROUND(INDIRECT(ADDRESS(ROW()+(0), COLUMN()+(-2), 1))*INDIRECT(ADDRESS(ROW()+(0), COLUMN()+(-1), 1)), 2)</f>
        <v>0.25</v>
      </c>
    </row>
    <row r="19" spans="1:8" ht="13.50" thickBot="1" customHeight="1">
      <c r="A19" s="15"/>
      <c r="B19" s="15"/>
      <c r="C19" s="15"/>
      <c r="D19" s="15"/>
      <c r="E19" s="15"/>
      <c r="F19" s="9" t="s">
        <v>31</v>
      </c>
      <c r="G19" s="9"/>
      <c r="H19" s="17">
        <f ca="1">ROUND(SUM(INDIRECT(ADDRESS(ROW()+(-1), COLUMN()+(0), 1)),INDIRECT(ADDRESS(ROW()+(-2), COLUMN()+(0), 1))), 2)</f>
        <v>0.64</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3.19</v>
      </c>
      <c r="H21" s="14">
        <f ca="1">ROUND(INDIRECT(ADDRESS(ROW()+(0), COLUMN()+(-2), 1))*INDIRECT(ADDRESS(ROW()+(0), COLUMN()+(-1), 1))/100, 2)</f>
        <v>0.06</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3.25</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