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<sst xmlns="http://schemas.openxmlformats.org/spreadsheetml/2006/main" count="36" uniqueCount="36">
  <si>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</si>
  <si>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</si>
  <si>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</si>
  <si>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</si>
  <si>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42, en subestructura soporte de entramado ligero de perfiles, formada por piezas simples de perfiles laminados en caliente, para la sustentación del revestimiento exterior de fachada ligera, acabado con imprimación antioxidante, colocación con uniones soldadas en obra y anclajes mecánicos para su fijación. El precio incluye las soldaduras,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</si>
  <si>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</si>
  <si>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</si>
  <si>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</si>
  <si>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</si>
  <si>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</si>
  <si>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</si>
  <si>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</si>
  <si>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mt07ala000hb</t>
  </si>
  <si>
    <t xml:space="preserve">kg</t>
  </si>
  <si>
    <t xml:space="preserve">Acero laminado A 572 Grado 42, en perfiles laminados en caliente, según ASTM A 572, piezas simples, para aplicaciones estructurales, acabado con imprimación antioxidante. Trabajado y montado en taller, para colocar con uniones soldadas en obra.</t>
  </si>
  <si>
    <t xml:space="preserve">mt26aaa023a</t>
  </si>
  <si>
    <t xml:space="preserve">Ud</t>
  </si>
  <si>
    <t xml:space="preserve">Anclaje mecánico con taco de expansión de acero galvanizado, tuerca y arandela.</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</si>
  <si>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</si>
  <si>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</si>
  <si>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</si>
  <si>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</si>
  <si>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</si>
  <si>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</si>
  <si>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</si>
  <si>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mo047</t>
  </si>
  <si>
    <t xml:space="preserve">h</t>
  </si>
  <si>
    <t xml:space="preserve">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</si>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</sst>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1.96</v>
      </c>
      <c r="H10" s="12">
        <f ca="1">ROUND(INDIRECT(ADDRESS(ROW()+(0), COLUMN()+(-2), 1))*INDIRECT(ADDRESS(ROW()+(0), COLUMN()+(-1), 1)), 2)</f>
        <v>1.96</v>
      </c>
    </row>
    <row r="11" spans="1:8" ht="13.50" thickBot="1" customHeight="1">
      <c r="A11" s="1" t="s">
        <v>15</v>
      </c>
      <c r="B11" s="1"/>
      <c r="C11" s="10" t="s">
        <v>16</v>
      </c>
      <c r="D11" s="10"/>
      <c r="E11" s="1" t="s">
        <v>17</v>
      </c>
      <c r="F11" s="13">
        <v>0.2</v>
      </c>
      <c r="G11" s="14">
        <v>1.97</v>
      </c>
      <c r="H11" s="14">
        <f ca="1">ROUND(INDIRECT(ADDRESS(ROW()+(0), COLUMN()+(-2), 1))*INDIRECT(ADDRESS(ROW()+(0), COLUMN()+(-1), 1)), 2)</f>
        <v>0.39</v>
      </c>
    </row>
    <row r="12" spans="1:8" ht="13.50" thickBot="1" customHeight="1">
      <c r="A12" s="15"/>
      <c r="B12" s="15"/>
      <c r="C12" s="15"/>
      <c r="D12" s="15"/>
      <c r="E12" s="15"/>
      <c r="F12" s="9" t="s">
        <v>18</v>
      </c>
      <c r="G12" s="9"/>
      <c r="H12" s="17">
        <f ca="1">ROUND(SUM(INDIRECT(ADDRESS(ROW()+(-1), COLUMN()+(0), 1)),INDIRECT(ADDRESS(ROW()+(-2), COLUMN()+(0), 1))), 2)</f>
        <v>2.35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0.031</v>
      </c>
      <c r="G14" s="14">
        <v>3.72</v>
      </c>
      <c r="H14" s="14">
        <f ca="1">ROUND(INDIRECT(ADDRESS(ROW()+(0), COLUMN()+(-2), 1))*INDIRECT(ADDRESS(ROW()+(0), COLUMN()+(-1), 1)), 2)</f>
        <v>0.12</v>
      </c>
    </row>
    <row r="15" spans="1:8" ht="13.50" thickBot="1" customHeight="1">
      <c r="A15" s="15"/>
      <c r="B15" s="15"/>
      <c r="C15" s="15"/>
      <c r="D15" s="15"/>
      <c r="E15" s="15"/>
      <c r="F15" s="9" t="s">
        <v>23</v>
      </c>
      <c r="G15" s="9"/>
      <c r="H15" s="17">
        <f ca="1">ROUND(SUM(INDIRECT(ADDRESS(ROW()+(-1), COLUMN()+(0), 1))), 2)</f>
        <v>0.12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0.034</v>
      </c>
      <c r="G17" s="12">
        <v>10.75</v>
      </c>
      <c r="H17" s="12">
        <f ca="1">ROUND(INDIRECT(ADDRESS(ROW()+(0), COLUMN()+(-2), 1))*INDIRECT(ADDRESS(ROW()+(0), COLUMN()+(-1), 1)), 2)</f>
        <v>0.37</v>
      </c>
    </row>
    <row r="18" spans="1:8" ht="13.50" thickBot="1" customHeight="1">
      <c r="A18" s="1" t="s">
        <v>28</v>
      </c>
      <c r="B18" s="1"/>
      <c r="C18" s="10" t="s">
        <v>29</v>
      </c>
      <c r="D18" s="10"/>
      <c r="E18" s="1" t="s">
        <v>30</v>
      </c>
      <c r="F18" s="13">
        <v>0.034</v>
      </c>
      <c r="G18" s="14">
        <v>6.89</v>
      </c>
      <c r="H18" s="14">
        <f ca="1">ROUND(INDIRECT(ADDRESS(ROW()+(0), COLUMN()+(-2), 1))*INDIRECT(ADDRESS(ROW()+(0), COLUMN()+(-1), 1)), 2)</f>
        <v>0.23</v>
      </c>
    </row>
    <row r="19" spans="1:8" ht="13.50" thickBot="1" customHeight="1">
      <c r="A19" s="15"/>
      <c r="B19" s="15"/>
      <c r="C19" s="15"/>
      <c r="D19" s="15"/>
      <c r="E19" s="15"/>
      <c r="F19" s="9" t="s">
        <v>31</v>
      </c>
      <c r="G19" s="9"/>
      <c r="H19" s="17">
        <f ca="1">ROUND(SUM(INDIRECT(ADDRESS(ROW()+(-1), COLUMN()+(0), 1)),INDIRECT(ADDRESS(ROW()+(-2), COLUMN()+(0), 1))), 2)</f>
        <v>0.6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3.07</v>
      </c>
      <c r="H21" s="14">
        <f ca="1">ROUND(INDIRECT(ADDRESS(ROW()+(0), COLUMN()+(-2), 1))*INDIRECT(ADDRESS(ROW()+(0), COLUMN()+(-1), 1))/100, 2)</f>
        <v>0.06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3.13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