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<sst xmlns="http://schemas.openxmlformats.org/spreadsheetml/2006/main" count="35" uniqueCount="35">
  <si>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</si>
  <si>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ECY022</t>
  </si>
  <si>
    <t xml:space="preserve">m</t>
  </si>
  <si>
    <t xml:space="preserve">Sellado de juntas y colocación de inyectores externos en muros de mampostería.</t>
  </si>
  <si>
    <r>
      <rPr>
        <sz val="8.25"/>
        <color rgb="FF000000"/>
        <rFont val="Arial"/>
        <family val="2"/>
      </rPr>
      <t xml:space="preserve">Sellado de juntas en muros de mampostería con mortero de cal hidratada, a fin de evitar la fuga de la lechada durante el proceso de inyección y permitir al mismo tiempo la fijación de los inyectores externos de 15 a 20 mm de diámetro, colocados cada 20 cm, con el mismo material de sellado; realizado en trabajos de consolidación de muros de mampostería mediante inyecciones.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</si>
  <si>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</si>
  <si>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</si>
  <si>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</si>
  <si>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</si>
  <si>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</si>
  <si>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</si>
  <si>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</si>
  <si>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mt09reh121</t>
  </si>
  <si>
    <t xml:space="preserve">Ud</t>
  </si>
  <si>
    <t xml:space="preserve">Tapón inyector externo.</t>
  </si>
  <si>
    <t xml:space="preserve">mt09reh122</t>
  </si>
  <si>
    <t xml:space="preserve">Ud</t>
  </si>
  <si>
    <t xml:space="preserve">Inyector externo.</t>
  </si>
  <si>
    <t xml:space="preserve">mt09reh220a</t>
  </si>
  <si>
    <t xml:space="preserve">kg</t>
  </si>
  <si>
    <t xml:space="preserve">Mortero de albañilería, compuesto por cal hidratada, metacaolín y arena silícea; tipo M-5; con 7,5 N/mm² de resistencia a compresión; para uso en elementos ubicados en el interior de las construcciones, sujetos a requisitos estructurales.</t>
  </si>
  <si>
    <t xml:space="preserve">Subtotal materiales:</t>
  </si>
  <si>
    <t xml:space="preserve">Mano de obra</t>
  </si>
  <si>
    <t xml:space="preserve">mo020</t>
  </si>
  <si>
    <t xml:space="preserve">h</t>
  </si>
  <si>
    <t xml:space="preserve">Albañil.</t>
  </si>
  <si>
    <t xml:space="preserve">mo112</t>
  </si>
  <si>
    <t xml:space="preserve">h</t>
  </si>
  <si>
    <t xml:space="preserve">Peón especializado.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</si>
  <si>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</si>
  <si>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</si>
  <si>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</si>
  <si>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</si>
  <si>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$ 6,02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</si>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</sst>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1.53" customWidth="1"/>
    <col min="4" max="4" width="6.12" customWidth="1"/>
    <col min="5" max="5" width="75.82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5</v>
      </c>
      <c r="G10" s="12">
        <v>0.51</v>
      </c>
      <c r="H10" s="12">
        <f ca="1">ROUND(INDIRECT(ADDRESS(ROW()+(0), COLUMN()+(-2), 1))*INDIRECT(ADDRESS(ROW()+(0), COLUMN()+(-1), 1)), 2)</f>
        <v>2.55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5</v>
      </c>
      <c r="G11" s="12">
        <v>1.66</v>
      </c>
      <c r="H11" s="12">
        <f ca="1">ROUND(INDIRECT(ADDRESS(ROW()+(0), COLUMN()+(-2), 1))*INDIRECT(ADDRESS(ROW()+(0), COLUMN()+(-1), 1)), 2)</f>
        <v>8.3</v>
      </c>
    </row>
    <row r="12" spans="1:8" ht="34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5.5</v>
      </c>
      <c r="G12" s="14">
        <v>1.85</v>
      </c>
      <c r="H12" s="14">
        <f ca="1">ROUND(INDIRECT(ADDRESS(ROW()+(0), COLUMN()+(-2), 1))*INDIRECT(ADDRESS(ROW()+(0), COLUMN()+(-1), 1)), 2)</f>
        <v>10.18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21.03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0.622</v>
      </c>
      <c r="G15" s="12">
        <v>11.11</v>
      </c>
      <c r="H15" s="12">
        <f ca="1">ROUND(INDIRECT(ADDRESS(ROW()+(0), COLUMN()+(-2), 1))*INDIRECT(ADDRESS(ROW()+(0), COLUMN()+(-1), 1)), 2)</f>
        <v>6.91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0.691</v>
      </c>
      <c r="G16" s="14">
        <v>6.97</v>
      </c>
      <c r="H16" s="14">
        <f ca="1">ROUND(INDIRECT(ADDRESS(ROW()+(0), COLUMN()+(-2), 1))*INDIRECT(ADDRESS(ROW()+(0), COLUMN()+(-1), 1)), 2)</f>
        <v>4.82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11.73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32.76</v>
      </c>
      <c r="H19" s="14">
        <f ca="1">ROUND(INDIRECT(ADDRESS(ROW()+(0), COLUMN()+(-2), 1))*INDIRECT(ADDRESS(ROW()+(0), COLUMN()+(-1), 1))/100, 2)</f>
        <v>0.66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33.42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