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<sst xmlns="http://schemas.openxmlformats.org/spreadsheetml/2006/main" count="22" uniqueCount="22">
  <si>
    <t xml:space="preserve"/>
  </si>
  <si>
    <t xml:space="preserve">DRA010</t>
  </si>
  <si>
    <t xml:space="preserve">m²</t>
  </si>
  <si>
    <t xml:space="preserve">Demolición de enchape.</t>
  </si>
  <si>
    <r>
      <rPr>
        <b/>
        <sz val="7.80"/>
        <color rgb="FF000000"/>
        <rFont val="Arial"/>
        <family val="2"/>
      </rPr>
      <t xml:space="preserve">Demolición</t>
    </r>
    <r>
      <rPr>
        <sz val="7.80"/>
        <color rgb="FF000000"/>
        <rFont val="Arial"/>
        <family val="2"/>
      </rPr>
      <t xml:space="preserve"> de enchape de </t>
    </r>
    <r>
      <rPr>
        <b/>
        <sz val="7.80"/>
        <color rgb="FF000000"/>
        <rFont val="Arial"/>
        <family val="2"/>
      </rPr>
      <t xml:space="preserve">azulejo</t>
    </r>
    <r>
      <rPr>
        <sz val="7.80"/>
        <color rgb="FF000000"/>
        <rFont val="Arial"/>
        <family val="2"/>
      </rPr>
      <t xml:space="preserve"> </t>
    </r>
    <r>
      <rPr>
        <b/>
        <sz val="7.80"/>
        <color rgb="FF000000"/>
        <rFont val="Arial"/>
        <family val="2"/>
      </rPr>
      <t xml:space="preserve">y picado de la capa base de mortero</t>
    </r>
    <r>
      <rPr>
        <sz val="7.80"/>
        <color rgb="FF000000"/>
        <rFont val="Arial"/>
        <family val="2"/>
      </rPr>
      <t xml:space="preserve">, con </t>
    </r>
    <r>
      <rPr>
        <b/>
        <sz val="7.80"/>
        <color rgb="FF000000"/>
        <rFont val="Arial"/>
        <family val="2"/>
      </rPr>
      <t xml:space="preserve">martillo eléctrico</t>
    </r>
    <r>
      <rPr>
        <sz val="7.80"/>
        <color rgb="FF000000"/>
        <rFont val="Arial"/>
        <family val="2"/>
      </rPr>
      <t xml:space="preserve">, y carga manual de escombros sobre camión o contenedor.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</si>
  <si>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</si>
  <si>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</si>
  <si>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</si>
  <si>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</si>
  <si>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</si>
  <si>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</si>
  <si>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mq05mai040</t>
  </si>
  <si>
    <t xml:space="preserve">h</t>
  </si>
  <si>
    <t xml:space="preserve">Martillo eléctrico.</t>
  </si>
  <si>
    <t xml:space="preserve">mo111</t>
  </si>
  <si>
    <t xml:space="preserve">h</t>
  </si>
  <si>
    <t xml:space="preserve">Peón de albañil.</t>
  </si>
  <si>
    <t xml:space="preserve">%</t>
  </si>
  <si>
    <t xml:space="preserve">Medios auxiliares</t>
  </si>
  <si>
    <t xml:space="preserve">%</t>
  </si>
  <si>
    <t xml:space="preserve">Costes indirectos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</si>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</sst>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9.33" customWidth="1"/>
    <col min="2" max="2" width="7.29" customWidth="1"/>
    <col min="3" max="3" width="6.27" customWidth="1"/>
    <col min="4" max="4" width="12.53" customWidth="1"/>
    <col min="5" max="5" width="24.77" customWidth="1"/>
    <col min="6" max="6" width="15.01" customWidth="1"/>
    <col min="7" max="7" width="22.15" customWidth="1"/>
    <col min="8" max="8" width="19.67" customWidth="1"/>
    <col min="9" max="9" width="0.73" customWidth="1"/>
    <col min="10" max="10" width="0.73" customWidth="1"/>
    <col min="11" max="11" width="0.58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  <c r="H3" s="3"/>
      <c r="I3" s="5"/>
      <c r="J3" s="5"/>
      <c r="K3" s="5"/>
    </row>
    <row r="4" spans="1:11" ht="21.60" thickBot="1" customHeight="1">
      <c r="A4" s="6" t="s">
        <v>4</v>
      </c>
      <c r="B4" s="7"/>
      <c r="C4" s="7"/>
      <c r="D4" s="7"/>
      <c r="E4" s="7"/>
      <c r="F4" s="7"/>
      <c r="G4" s="7"/>
      <c r="H4" s="7"/>
      <c r="I4" s="7"/>
      <c r="J4" s="7"/>
      <c r="K4" s="8"/>
    </row>
    <row r="7" spans="1:11" ht="12.00" thickBot="1" customHeight="1">
      <c r="A7" s="9" t="s">
        <v>5</v>
      </c>
      <c r="B7" s="9"/>
      <c r="C7" s="9"/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  <c r="I7" s="9"/>
      <c r="J7" s="9"/>
      <c r="K7" s="9"/>
    </row>
    <row r="8" spans="1:11" ht="12.00" thickBot="1" customHeight="1">
      <c r="A8" s="10" t="s">
        <v>11</v>
      </c>
      <c r="B8" s="10"/>
      <c r="C8" s="10"/>
      <c r="D8" s="12" t="s">
        <v>12</v>
      </c>
      <c r="E8" s="10" t="s">
        <v>13</v>
      </c>
      <c r="F8" s="14">
        <v>0.426000</v>
      </c>
      <c r="G8" s="16">
        <v>2.880000</v>
      </c>
      <c r="H8" s="16">
        <f ca="1">ROUND(INDIRECT(ADDRESS(ROW()+(0), COLUMN()+(-2), 1))*INDIRECT(ADDRESS(ROW()+(0), COLUMN()+(-1), 1)), 2)</f>
        <v>1.230000</v>
      </c>
      <c r="I8" s="16"/>
      <c r="J8" s="16"/>
      <c r="K8" s="16"/>
    </row>
    <row r="9" spans="1:11" ht="12.00" thickBot="1" customHeight="1">
      <c r="A9" s="17" t="s">
        <v>14</v>
      </c>
      <c r="B9" s="17"/>
      <c r="C9" s="17"/>
      <c r="D9" s="18" t="s">
        <v>15</v>
      </c>
      <c r="E9" s="19" t="s">
        <v>16</v>
      </c>
      <c r="F9" s="20">
        <v>0.514000</v>
      </c>
      <c r="G9" s="21">
        <v>4.470000</v>
      </c>
      <c r="H9" s="21">
        <f ca="1">ROUND(INDIRECT(ADDRESS(ROW()+(0), COLUMN()+(-2), 1))*INDIRECT(ADDRESS(ROW()+(0), COLUMN()+(-1), 1)), 2)</f>
        <v>2.300000</v>
      </c>
      <c r="I9" s="21"/>
      <c r="J9" s="21"/>
      <c r="K9" s="21"/>
    </row>
    <row r="10" spans="1:11" ht="12.00" thickBot="1" customHeight="1">
      <c r="A10" s="17"/>
      <c r="B10" s="17"/>
      <c r="C10" s="17"/>
      <c r="D10" s="12" t="s">
        <v>17</v>
      </c>
      <c r="E10" s="10" t="s">
        <v>18</v>
      </c>
      <c r="F10" s="14">
        <v>2.000000</v>
      </c>
      <c r="G10" s="16">
        <f ca="1">ROUND(SUM(INDIRECT(ADDRESS(ROW()+(-1), COLUMN()+(1), 1)),INDIRECT(ADDRESS(ROW()+(-2), COLUMN()+(1), 1))), 2)</f>
        <v>3.530000</v>
      </c>
      <c r="H10" s="16">
        <f ca="1">ROUND(INDIRECT(ADDRESS(ROW()+(0), COLUMN()+(-2), 1))*INDIRECT(ADDRESS(ROW()+(0), COLUMN()+(-1), 1))/100, 2)</f>
        <v>0.070000</v>
      </c>
      <c r="I10" s="16"/>
      <c r="J10" s="16"/>
      <c r="K10" s="16"/>
    </row>
    <row r="11" spans="1:11" ht="12.00" thickBot="1" customHeight="1">
      <c r="A11" s="19"/>
      <c r="B11" s="19"/>
      <c r="C11" s="19"/>
      <c r="D11" s="18" t="s">
        <v>19</v>
      </c>
      <c r="E11" s="19" t="s">
        <v>20</v>
      </c>
      <c r="F11" s="20">
        <v>3.000000</v>
      </c>
      <c r="G11" s="21">
        <f ca="1">ROUND(SUM(INDIRECT(ADDRESS(ROW()+(-1), COLUMN()+(1), 1)),INDIRECT(ADDRESS(ROW()+(-2), COLUMN()+(1), 1)),INDIRECT(ADDRESS(ROW()+(-3), COLUMN()+(1), 1))), 2)</f>
        <v>3.600000</v>
      </c>
      <c r="H11" s="21">
        <f ca="1">ROUND(INDIRECT(ADDRESS(ROW()+(0), COLUMN()+(-2), 1))*INDIRECT(ADDRESS(ROW()+(0), COLUMN()+(-1), 1))/100, 2)</f>
        <v>0.110000</v>
      </c>
      <c r="I11" s="21"/>
      <c r="J11" s="21"/>
      <c r="K11" s="21"/>
    </row>
    <row r="12" spans="1:11" ht="12.00" thickBot="1" customHeight="1">
      <c r="A12" s="22"/>
      <c r="B12" s="22"/>
      <c r="C12" s="22"/>
      <c r="D12" s="23"/>
      <c r="E12" s="23"/>
      <c r="F12" s="24"/>
      <c r="G12" s="6" t="s">
        <v>21</v>
      </c>
      <c r="H12" s="25">
        <f ca="1">ROUND(SUM(INDIRECT(ADDRESS(ROW()+(-1), COLUMN()+(0), 1)),INDIRECT(ADDRESS(ROW()+(-2), COLUMN()+(0), 1)),INDIRECT(ADDRESS(ROW()+(-3), COLUMN()+(0), 1)),INDIRECT(ADDRESS(ROW()+(-4), COLUMN()+(0), 1))), 2)</f>
        <v>3.710000</v>
      </c>
      <c r="I12" s="25"/>
      <c r="J12" s="25"/>
      <c r="K12" s="25"/>
    </row>
  </sheetData>
  <mergeCells count="15">
    <mergeCell ref="A1:K1"/>
    <mergeCell ref="C3:H3"/>
    <mergeCell ref="A4:K4"/>
    <mergeCell ref="A7:C7"/>
    <mergeCell ref="H7:K7"/>
    <mergeCell ref="A8:C8"/>
    <mergeCell ref="H8:K8"/>
    <mergeCell ref="A9:C9"/>
    <mergeCell ref="H9:K9"/>
    <mergeCell ref="A10:C10"/>
    <mergeCell ref="H10:K10"/>
    <mergeCell ref="A11:C11"/>
    <mergeCell ref="H11:K11"/>
    <mergeCell ref="A12:C12"/>
    <mergeCell ref="H12:K12"/>
  </mergeCells>
  <pageMargins left="0.620079" right="0.472441" top="0.472441" bottom="0.472441" header="0.0" footer="0.0"/>
  <pageSetup paperSize="9" orientation="portrait"/>
  <rowBreaks count="0" manualBreakCount="0">
    </rowBreaks>
</worksheet>
</file>