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<sst xmlns="http://schemas.openxmlformats.org/spreadsheetml/2006/main" count="34" uniqueCount="34">
  <si>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</si>
  <si>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DEM020</t>
  </si>
  <si>
    <t xml:space="preserve">m²</t>
  </si>
  <si>
    <t xml:space="preserve">Demolición de losa de madera.</t>
  </si>
  <si>
    <r>
      <rPr>
        <sz val="8.25"/>
        <color rgb="FF000000"/>
        <rFont val="Arial"/>
        <family val="2"/>
      </rPr>
      <t xml:space="preserve">Demolición de losa de viguetas de madera y entrevigado de revoltón cerámico formado por una o dos roscas de ladrillo cerámico y relleno de senos con cascotes y mortero de cal, con martillo neumático y motosierra, previo levantado del piso y su base, y carga manual sobre camión o contenedor. El precio no incluye el levantado del piso.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</si>
  <si>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</si>
  <si>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</si>
  <si>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</si>
  <si>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</si>
  <si>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</si>
  <si>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</si>
  <si>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maquinaria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</si>
  <si>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</si>
  <si>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</si>
  <si>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</si>
  <si>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</si>
  <si>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</si>
  <si>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</si>
  <si>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mq09sie010</t>
  </si>
  <si>
    <t xml:space="preserve">h</t>
  </si>
  <si>
    <t xml:space="preserve">Motosierra a gasolina, de 50 cm de espada y 2 kW de potencia.</t>
  </si>
  <si>
    <t xml:space="preserve">Subtotal equipo y maquinaria:</t>
  </si>
  <si>
    <t xml:space="preserve">Mano de obra</t>
  </si>
  <si>
    <t xml:space="preserve">mo112</t>
  </si>
  <si>
    <t xml:space="preserve">h</t>
  </si>
  <si>
    <t xml:space="preserve">Peón especializado.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</si>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</sst>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0.85" customWidth="1"/>
    <col min="4" max="4" width="10.71" customWidth="1"/>
    <col min="5" max="5" width="56.27" customWidth="1"/>
    <col min="6" max="6" width="18.02" customWidth="1"/>
    <col min="7" max="7" width="17.00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0.116</v>
      </c>
      <c r="G10" s="12">
        <v>5.01</v>
      </c>
      <c r="H10" s="12">
        <f ca="1">ROUND(INDIRECT(ADDRESS(ROW()+(0), COLUMN()+(-2), 1))*INDIRECT(ADDRESS(ROW()+(0), COLUMN()+(-1), 1)), 2)</f>
        <v>0.58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0.058</v>
      </c>
      <c r="G11" s="12">
        <v>8.5</v>
      </c>
      <c r="H11" s="12">
        <f ca="1">ROUND(INDIRECT(ADDRESS(ROW()+(0), COLUMN()+(-2), 1))*INDIRECT(ADDRESS(ROW()+(0), COLUMN()+(-1), 1)), 2)</f>
        <v>0.49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0.811</v>
      </c>
      <c r="G12" s="14">
        <v>3.68</v>
      </c>
      <c r="H12" s="14">
        <f ca="1">ROUND(INDIRECT(ADDRESS(ROW()+(0), COLUMN()+(-2), 1))*INDIRECT(ADDRESS(ROW()+(0), COLUMN()+(-1), 1)), 2)</f>
        <v>2.98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4.05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1.112</v>
      </c>
      <c r="G15" s="12">
        <v>6.67</v>
      </c>
      <c r="H15" s="12">
        <f ca="1">ROUND(INDIRECT(ADDRESS(ROW()+(0), COLUMN()+(-2), 1))*INDIRECT(ADDRESS(ROW()+(0), COLUMN()+(-1), 1)), 2)</f>
        <v>7.42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0.139</v>
      </c>
      <c r="G16" s="14">
        <v>6.56</v>
      </c>
      <c r="H16" s="14">
        <f ca="1">ROUND(INDIRECT(ADDRESS(ROW()+(0), COLUMN()+(-2), 1))*INDIRECT(ADDRESS(ROW()+(0), COLUMN()+(-1), 1)), 2)</f>
        <v>0.91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8.33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12.38</v>
      </c>
      <c r="H19" s="14">
        <f ca="1">ROUND(INDIRECT(ADDRESS(ROW()+(0), COLUMN()+(-2), 1))*INDIRECT(ADDRESS(ROW()+(0), COLUMN()+(-1), 1))/100, 2)</f>
        <v>0.25</v>
      </c>
    </row>
    <row r="20" spans="1:8" ht="13.50" thickBot="1" customHeight="1">
      <c r="A20" s="8"/>
      <c r="B20" s="8"/>
      <c r="C20" s="8"/>
      <c r="D20" s="8"/>
      <c r="E20" s="8"/>
      <c r="F20" s="21" t="s">
        <v>33</v>
      </c>
      <c r="G20" s="21"/>
      <c r="H20" s="22">
        <f ca="1">ROUND(SUM(INDIRECT(ADDRESS(ROW()+(-1), COLUMN()+(0), 1)),INDIRECT(ADDRESS(ROW()+(-3), COLUMN()+(0), 1)),INDIRECT(ADDRESS(ROW()+(-7), COLUMN()+(0), 1))), 2)</f>
        <v>12.63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C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