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<sst xmlns="http://schemas.openxmlformats.org/spreadsheetml/2006/main" count="42" uniqueCount="42">
  <si>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</si>
  <si>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0GE030</t>
  </si>
  <si>
    <t xml:space="preserve">m³</t>
  </si>
  <si>
    <t xml:space="preserve">Cata arqueológica.</t>
  </si>
  <si>
    <r>
      <rPr>
        <sz val="8.25"/>
        <color rgb="FF000000"/>
        <rFont val="Arial"/>
        <family val="2"/>
      </rPr>
      <t xml:space="preserve">Cata arqueológica de 1x1x1 m, en el terreno, donde existen yacimientos arqueológicos catalogados, con un grado de complejidad bajo, con medios mecánicos,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</si>
  <si>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</si>
  <si>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</si>
  <si>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</si>
  <si>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</si>
  <si>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</si>
  <si>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</si>
  <si>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</si>
  <si>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</si>
  <si>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</si>
  <si>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</si>
  <si>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</si>
  <si>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</si>
  <si>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</si>
  <si>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</si>
  <si>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Equipo y maquinaria</t>
  </si>
  <si>
    <t xml:space="preserve">mq01exn010k</t>
  </si>
  <si>
    <t xml:space="preserve">h</t>
  </si>
  <si>
    <t xml:space="preserve">Miniretroexcavadora sobre neumáticos, de 43,8 kW.</t>
  </si>
  <si>
    <t xml:space="preserve">Subtotal equipo y maquinaria: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</si>
  <si>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</si>
  <si>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</si>
  <si>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</si>
  <si>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</si>
  <si>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</si>
  <si>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</si>
  <si>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</si>
  <si>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</si>
  <si>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</si>
  <si>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Peón especializado.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</si>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</sst>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06" customWidth="1"/>
    <col min="4" max="4" width="12.07" customWidth="1"/>
    <col min="5" max="5" width="48.45" customWidth="1"/>
    <col min="6" max="6" width="17.85" customWidth="1"/>
    <col min="7" max="7" width="19.72" customWidth="1"/>
    <col min="8" max="8" width="13.2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0.017</v>
      </c>
      <c r="G10" s="12">
        <v>857.98</v>
      </c>
      <c r="H10" s="12">
        <f ca="1">ROUND(INDIRECT(ADDRESS(ROW()+(0), COLUMN()+(-2), 1))*INDIRECT(ADDRESS(ROW()+(0), COLUMN()+(-1), 1)), 2)</f>
        <v>14.59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0.008</v>
      </c>
      <c r="G11" s="14">
        <v>1233.36</v>
      </c>
      <c r="H11" s="14">
        <f ca="1">ROUND(INDIRECT(ADDRESS(ROW()+(0), COLUMN()+(-2), 1))*INDIRECT(ADDRESS(ROW()+(0), COLUMN()+(-1), 1)), 2)</f>
        <v>9.87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24.46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1.507</v>
      </c>
      <c r="G14" s="14">
        <v>46.72</v>
      </c>
      <c r="H14" s="14">
        <f ca="1">ROUND(INDIRECT(ADDRESS(ROW()+(0), COLUMN()+(-2), 1))*INDIRECT(ADDRESS(ROW()+(0), COLUMN()+(-1), 1)), 2)</f>
        <v>70.41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70.41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"/>
      <c r="D17" s="10" t="s">
        <v>26</v>
      </c>
      <c r="E17" s="1" t="s">
        <v>27</v>
      </c>
      <c r="F17" s="11">
        <v>1.728</v>
      </c>
      <c r="G17" s="12">
        <v>8.9</v>
      </c>
      <c r="H17" s="12">
        <f ca="1">ROUND(INDIRECT(ADDRESS(ROW()+(0), COLUMN()+(-2), 1))*INDIRECT(ADDRESS(ROW()+(0), COLUMN()+(-1), 1)), 2)</f>
        <v>15.38</v>
      </c>
    </row>
    <row r="18" spans="1:8" ht="13.50" thickBot="1" customHeight="1">
      <c r="A18" s="1" t="s">
        <v>28</v>
      </c>
      <c r="B18" s="1"/>
      <c r="C18" s="1"/>
      <c r="D18" s="10" t="s">
        <v>29</v>
      </c>
      <c r="E18" s="1" t="s">
        <v>30</v>
      </c>
      <c r="F18" s="11">
        <v>1.728</v>
      </c>
      <c r="G18" s="12">
        <v>5.59</v>
      </c>
      <c r="H18" s="12">
        <f ca="1">ROUND(INDIRECT(ADDRESS(ROW()+(0), COLUMN()+(-2), 1))*INDIRECT(ADDRESS(ROW()+(0), COLUMN()+(-1), 1)), 2)</f>
        <v>9.66</v>
      </c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1.624</v>
      </c>
      <c r="G19" s="12">
        <v>4.49</v>
      </c>
      <c r="H19" s="12">
        <f ca="1">ROUND(INDIRECT(ADDRESS(ROW()+(0), COLUMN()+(-2), 1))*INDIRECT(ADDRESS(ROW()+(0), COLUMN()+(-1), 1)), 2)</f>
        <v>7.29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3">
        <v>1.624</v>
      </c>
      <c r="G20" s="14">
        <v>4.42</v>
      </c>
      <c r="H20" s="14">
        <f ca="1">ROUND(INDIRECT(ADDRESS(ROW()+(0), COLUMN()+(-2), 1))*INDIRECT(ADDRESS(ROW()+(0), COLUMN()+(-1), 1)), 2)</f>
        <v>7.18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1))), 2)</f>
        <v>39.51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39</v>
      </c>
      <c r="E23" s="19" t="s">
        <v>40</v>
      </c>
      <c r="F23" s="13">
        <v>2</v>
      </c>
      <c r="G23" s="14">
        <f ca="1">ROUND(SUM(INDIRECT(ADDRESS(ROW()+(-2), COLUMN()+(1), 1)),INDIRECT(ADDRESS(ROW()+(-8), COLUMN()+(1), 1)),INDIRECT(ADDRESS(ROW()+(-11), COLUMN()+(1), 1))), 2)</f>
        <v>134.38</v>
      </c>
      <c r="H23" s="14">
        <f ca="1">ROUND(INDIRECT(ADDRESS(ROW()+(0), COLUMN()+(-2), 1))*INDIRECT(ADDRESS(ROW()+(0), COLUMN()+(-1), 1))/100, 2)</f>
        <v>2.69</v>
      </c>
    </row>
    <row r="24" spans="1:8" ht="13.50" thickBot="1" customHeight="1">
      <c r="A24" s="8"/>
      <c r="B24" s="8"/>
      <c r="C24" s="8"/>
      <c r="D24" s="8"/>
      <c r="E24" s="8"/>
      <c r="F24" s="21" t="s">
        <v>41</v>
      </c>
      <c r="G24" s="21"/>
      <c r="H24" s="22">
        <f ca="1">ROUND(SUM(INDIRECT(ADDRESS(ROW()+(-1), COLUMN()+(0), 1)),INDIRECT(ADDRESS(ROW()+(-3), COLUMN()+(0), 1)),INDIRECT(ADDRESS(ROW()+(-9), COLUMN()+(0), 1)),INDIRECT(ADDRESS(ROW()+(-12), COLUMN()+(0), 1))), 2)</f>
        <v>137.07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A19:C19"/>
    <mergeCell ref="A20:C20"/>
    <mergeCell ref="A21:C21"/>
    <mergeCell ref="F21:G21"/>
    <mergeCell ref="A22:C22"/>
    <mergeCell ref="E22:F22"/>
    <mergeCell ref="A23:C23"/>
    <mergeCell ref="A24:C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