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<sst xmlns="http://schemas.openxmlformats.org/spreadsheetml/2006/main" count="37" uniqueCount="37">
  <si>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</si>
  <si>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</si>
  <si>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</si>
  <si>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</si>
  <si>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yacimientos arqueológicos catalogados, con un grado de complejidad bajo,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</si>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</sst>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3.77" customWidth="1"/>
    <col min="5" max="5" width="45.22" customWidth="1"/>
    <col min="6" max="6" width="17.34" customWidth="1"/>
    <col min="7" max="7" width="18.87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857.98</v>
      </c>
      <c r="H10" s="12">
        <f ca="1">ROUND(INDIRECT(ADDRESS(ROW()+(0), COLUMN()+(-2), 1))*INDIRECT(ADDRESS(ROW()+(0), COLUMN()+(-1), 1)), 2)</f>
        <v>85.8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0.095</v>
      </c>
      <c r="G11" s="14">
        <v>1233.36</v>
      </c>
      <c r="H11" s="14">
        <f ca="1">ROUND(INDIRECT(ADDRESS(ROW()+(0), COLUMN()+(-2), 1))*INDIRECT(ADDRESS(ROW()+(0), COLUMN()+(-1), 1)), 2)</f>
        <v>117.17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202.97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14.621</v>
      </c>
      <c r="G14" s="12">
        <v>8.9</v>
      </c>
      <c r="H14" s="12">
        <f ca="1">ROUND(INDIRECT(ADDRESS(ROW()+(0), COLUMN()+(-2), 1))*INDIRECT(ADDRESS(ROW()+(0), COLUMN()+(-1), 1)), 2)</f>
        <v>130.13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14.621</v>
      </c>
      <c r="G15" s="12">
        <v>5.59</v>
      </c>
      <c r="H15" s="12">
        <f ca="1">ROUND(INDIRECT(ADDRESS(ROW()+(0), COLUMN()+(-2), 1))*INDIRECT(ADDRESS(ROW()+(0), COLUMN()+(-1), 1)), 2)</f>
        <v>81.73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13.744</v>
      </c>
      <c r="G16" s="12">
        <v>4.49</v>
      </c>
      <c r="H16" s="12">
        <f ca="1">ROUND(INDIRECT(ADDRESS(ROW()+(0), COLUMN()+(-2), 1))*INDIRECT(ADDRESS(ROW()+(0), COLUMN()+(-1), 1)), 2)</f>
        <v>61.71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13.744</v>
      </c>
      <c r="G17" s="14">
        <v>4.42</v>
      </c>
      <c r="H17" s="14">
        <f ca="1">ROUND(INDIRECT(ADDRESS(ROW()+(0), COLUMN()+(-2), 1))*INDIRECT(ADDRESS(ROW()+(0), COLUMN()+(-1), 1)), 2)</f>
        <v>60.75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334.32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537.29</v>
      </c>
      <c r="H20" s="14">
        <f ca="1">ROUND(INDIRECT(ADDRESS(ROW()+(0), COLUMN()+(-2), 1))*INDIRECT(ADDRESS(ROW()+(0), COLUMN()+(-1), 1))/100, 2)</f>
        <v>10.75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548.04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