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<sst xmlns="http://schemas.openxmlformats.org/spreadsheetml/2006/main" count="42" uniqueCount="42">
  <si>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</si>
  <si>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0GE030</t>
  </si>
  <si>
    <t xml:space="preserve">m³</t>
  </si>
  <si>
    <t xml:space="preserve">Cata arqueológica.</t>
  </si>
  <si>
    <r>
      <rPr>
        <sz val="8.25"/>
        <color rgb="FF000000"/>
        <rFont val="Arial"/>
        <family val="2"/>
      </rPr>
      <t xml:space="preserve">Cata arqueológica de 1x1x1 m, en el terreno, donde existen materiales arqueológicos documentados, con un grado de complejidad medio, con medios mecánicos,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</si>
  <si>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</si>
  <si>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</si>
  <si>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</si>
  <si>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</si>
  <si>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</si>
  <si>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</si>
  <si>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</si>
  <si>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</si>
  <si>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</si>
  <si>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</si>
  <si>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</si>
  <si>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</si>
  <si>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</si>
  <si>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</si>
  <si>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Equipo y maquinaria</t>
  </si>
  <si>
    <t xml:space="preserve">mq01exn010k</t>
  </si>
  <si>
    <t xml:space="preserve">h</t>
  </si>
  <si>
    <t xml:space="preserve">Miniretroexcavadora sobre neumáticos, de 43,8 kW.</t>
  </si>
  <si>
    <t xml:space="preserve">Subtotal equipo y maquinaria: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</si>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</sst>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2.07" customWidth="1"/>
    <col min="5" max="5" width="48.45" customWidth="1"/>
    <col min="6" max="6" width="17.85" customWidth="1"/>
    <col min="7" max="7" width="19.72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0.013</v>
      </c>
      <c r="G10" s="12">
        <v>857.98</v>
      </c>
      <c r="H10" s="12">
        <f ca="1">ROUND(INDIRECT(ADDRESS(ROW()+(0), COLUMN()+(-2), 1))*INDIRECT(ADDRESS(ROW()+(0), COLUMN()+(-1), 1)), 2)</f>
        <v>11.15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0.006</v>
      </c>
      <c r="G11" s="14">
        <v>1233.36</v>
      </c>
      <c r="H11" s="14">
        <f ca="1">ROUND(INDIRECT(ADDRESS(ROW()+(0), COLUMN()+(-2), 1))*INDIRECT(ADDRESS(ROW()+(0), COLUMN()+(-1), 1)), 2)</f>
        <v>7.4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18.55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1.159</v>
      </c>
      <c r="G14" s="14">
        <v>46.72</v>
      </c>
      <c r="H14" s="14">
        <f ca="1">ROUND(INDIRECT(ADDRESS(ROW()+(0), COLUMN()+(-2), 1))*INDIRECT(ADDRESS(ROW()+(0), COLUMN()+(-1), 1)), 2)</f>
        <v>54.15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54.15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1.329</v>
      </c>
      <c r="G17" s="12">
        <v>8.9</v>
      </c>
      <c r="H17" s="12">
        <f ca="1">ROUND(INDIRECT(ADDRESS(ROW()+(0), COLUMN()+(-2), 1))*INDIRECT(ADDRESS(ROW()+(0), COLUMN()+(-1), 1)), 2)</f>
        <v>11.83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1.329</v>
      </c>
      <c r="G18" s="12">
        <v>5.59</v>
      </c>
      <c r="H18" s="12">
        <f ca="1">ROUND(INDIRECT(ADDRESS(ROW()+(0), COLUMN()+(-2), 1))*INDIRECT(ADDRESS(ROW()+(0), COLUMN()+(-1), 1)), 2)</f>
        <v>7.43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1.329</v>
      </c>
      <c r="G19" s="12">
        <v>4.49</v>
      </c>
      <c r="H19" s="12">
        <f ca="1">ROUND(INDIRECT(ADDRESS(ROW()+(0), COLUMN()+(-2), 1))*INDIRECT(ADDRESS(ROW()+(0), COLUMN()+(-1), 1)), 2)</f>
        <v>5.97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1.329</v>
      </c>
      <c r="G20" s="14">
        <v>4.42</v>
      </c>
      <c r="H20" s="14">
        <f ca="1">ROUND(INDIRECT(ADDRESS(ROW()+(0), COLUMN()+(-2), 1))*INDIRECT(ADDRESS(ROW()+(0), COLUMN()+(-1), 1)), 2)</f>
        <v>5.87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31.1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1)),INDIRECT(ADDRESS(ROW()+(-8), COLUMN()+(1), 1)),INDIRECT(ADDRESS(ROW()+(-11), COLUMN()+(1), 1))), 2)</f>
        <v>103.8</v>
      </c>
      <c r="H23" s="14">
        <f ca="1">ROUND(INDIRECT(ADDRESS(ROW()+(0), COLUMN()+(-2), 1))*INDIRECT(ADDRESS(ROW()+(0), COLUMN()+(-1), 1))/100, 2)</f>
        <v>2.08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1)),INDIRECT(ADDRESS(ROW()+(-9), COLUMN()+(0), 1)),INDIRECT(ADDRESS(ROW()+(-12), COLUMN()+(0), 1))), 2)</f>
        <v>105.88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