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<sst xmlns="http://schemas.openxmlformats.org/spreadsheetml/2006/main" count="38" uniqueCount="38">
  <si>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</si>
  <si>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UPE040</t>
  </si>
  <si>
    <t xml:space="preserve">Ud</t>
  </si>
  <si>
    <t xml:space="preserve">Ducha.</t>
  </si>
  <si>
    <r>
      <rPr>
        <sz val="8.25"/>
        <color rgb="FF000000"/>
        <rFont val="Arial"/>
        <family val="2"/>
      </rPr>
      <t xml:space="preserve">Ducha con grifo monomando para piscina, de 43 mm de diámetro, de acero inoxidable AISI 304L, acabado pulido brillante, con rociador y válvula de apertura, fijada a una superficie soporte (no incluida en este precio). Incluso anclajes, topes, embellecedores, juntas, tacos y tornillos, racor de conexión de 3/4", tuberías de acero inoxidable AISI 304L para conducción de agua y elementos de anclaje.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</si>
  <si>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</si>
  <si>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</si>
  <si>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</si>
  <si>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</si>
  <si>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</si>
  <si>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</si>
  <si>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</si>
  <si>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mt47pep040a</t>
  </si>
  <si>
    <t xml:space="preserve">Ud</t>
  </si>
  <si>
    <t xml:space="preserve">Ducha con grifo monomando para piscina, de 43 mm de diámetro, de acero inoxidable AISI 304L, acabado pulido brillante, con rociador y válvula de apertura, anclajes, topes, embellecedores, juntas, tacos y tornillos.</t>
  </si>
  <si>
    <t xml:space="preserve">mt47pep041</t>
  </si>
  <si>
    <t xml:space="preserve">Ud</t>
  </si>
  <si>
    <t xml:space="preserve">Repercusión por instalación de ducha exterior en área de piscina. Incluye los materiales necesarios para la formación del plato de ducha, instalación de acometida de agua, instalación de desagües y conexiones a la redes principales.</t>
  </si>
  <si>
    <t xml:space="preserve">mt09reh330</t>
  </si>
  <si>
    <t xml:space="preserve">kg</t>
  </si>
  <si>
    <t xml:space="preserve">Mortero de resina epoxi con arena de sílice, de endurecimiento rápido, para relleno de anclajes.</t>
  </si>
  <si>
    <t xml:space="preserve">Subtotal materiales:</t>
  </si>
  <si>
    <t xml:space="preserve">Mano de obra</t>
  </si>
  <si>
    <t xml:space="preserve">mo107</t>
  </si>
  <si>
    <t xml:space="preserve">h</t>
  </si>
  <si>
    <t xml:space="preserve">Ayudante plomero.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</si>
  <si>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</si>
  <si>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</si>
  <si>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</si>
  <si>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</si>
  <si>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</si>
  <si>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Ayudante de albañil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</si>
  <si>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</si>
  <si>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</si>
  <si>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</si>
  <si>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</si>
  <si>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$ 435,85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</si>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</sst>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6.12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557.24</v>
      </c>
      <c r="H10" s="12">
        <f ca="1">ROUND(INDIRECT(ADDRESS(ROW()+(0), COLUMN()+(-2), 1))*INDIRECT(ADDRESS(ROW()+(0), COLUMN()+(-1), 1)), 2)</f>
        <v>557.24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554.56</v>
      </c>
      <c r="H11" s="12">
        <f ca="1">ROUND(INDIRECT(ADDRESS(ROW()+(0), COLUMN()+(-2), 1))*INDIRECT(ADDRESS(ROW()+(0), COLUMN()+(-1), 1)), 2)</f>
        <v>554.56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0.2</v>
      </c>
      <c r="G12" s="14">
        <v>5.94</v>
      </c>
      <c r="H12" s="14">
        <f ca="1">ROUND(INDIRECT(ADDRESS(ROW()+(0), COLUMN()+(-2), 1))*INDIRECT(ADDRESS(ROW()+(0), COLUMN()+(-1), 1)), 2)</f>
        <v>1.19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1112.99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1.511</v>
      </c>
      <c r="G15" s="12">
        <v>6.81</v>
      </c>
      <c r="H15" s="12">
        <f ca="1">ROUND(INDIRECT(ADDRESS(ROW()+(0), COLUMN()+(-2), 1))*INDIRECT(ADDRESS(ROW()+(0), COLUMN()+(-1), 1)), 2)</f>
        <v>10.29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7.556</v>
      </c>
      <c r="G16" s="12">
        <v>10.64</v>
      </c>
      <c r="H16" s="12">
        <f ca="1">ROUND(INDIRECT(ADDRESS(ROW()+(0), COLUMN()+(-2), 1))*INDIRECT(ADDRESS(ROW()+(0), COLUMN()+(-1), 1)), 2)</f>
        <v>80.4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2.519</v>
      </c>
      <c r="G17" s="14">
        <v>6.82</v>
      </c>
      <c r="H17" s="14">
        <f ca="1">ROUND(INDIRECT(ADDRESS(ROW()+(0), COLUMN()+(-2), 1))*INDIRECT(ADDRESS(ROW()+(0), COLUMN()+(-1), 1)), 2)</f>
        <v>17.18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1)),INDIRECT(ADDRESS(ROW()+(-3), COLUMN()+(0), 1))), 2)</f>
        <v>107.87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1)),INDIRECT(ADDRESS(ROW()+(-7), COLUMN()+(1), 1))), 2)</f>
        <v>1220.86</v>
      </c>
      <c r="H20" s="14">
        <f ca="1">ROUND(INDIRECT(ADDRESS(ROW()+(0), COLUMN()+(-2), 1))*INDIRECT(ADDRESS(ROW()+(0), COLUMN()+(-1), 1))/100, 2)</f>
        <v>24.42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1)),INDIRECT(ADDRESS(ROW()+(-8), COLUMN()+(0), 1))), 2)</f>
        <v>1245.28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