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<sst xmlns="http://schemas.openxmlformats.org/spreadsheetml/2006/main" count="29" uniqueCount="29">
  <si>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</si>
  <si>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</si>
  <si>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</si>
  <si>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lavatorio, "PRESTO IBÉRICA".</t>
  </si>
  <si>
    <r>
      <rPr>
        <sz val="8.25"/>
        <color rgb="FF000000"/>
        <rFont val="Arial"/>
        <family val="2"/>
      </rPr>
      <t xml:space="preserve">Grifería electrónica Tecnología Sensia "PRESTO IBÉRICA" formada por grifo electrónico acabado cromado, con accionamiento de la descarga por infrarrojos, para lavatorio, serie Sensia, modelo Prestorizon TC 52039 "PRESTO IBÉRICA", con caño fijo, limitador de caudal a 3 l/min, fijación rápida, alimentación por transformador 230/12 V. Incluso elementos de conexión, enlace de alimentación flexible de 3/8" de diámetro y 350 mm de longitud, transformador 230/12 V, electroválvula y una llave de paso.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</si>
  <si>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</si>
  <si>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</si>
  <si>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</si>
  <si>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</si>
  <si>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</si>
  <si>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</si>
  <si>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</si>
  <si>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mt31gsp023eb</t>
  </si>
  <si>
    <t xml:space="preserve">Ud</t>
  </si>
  <si>
    <t xml:space="preserve">Grifo electrónico acabado cromado, con accionamiento de la descarga por infrarrojos, para lavatorio, serie Sensia, modelo Prestorizon TC 52039 "PRESTO IBÉRICA", con caño fijo, limitador de caudal a 3 l/min, fijación rápida, alimentación por transformador 230/12 V; incluso elementos de conexión, enlace de alimentación flexible de 3/8" de diámetro y 350 mm de longitud, transformador 230/12 V, electroválvula y una llave de paso.</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</si>
  <si>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</si>
  <si>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</si>
  <si>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</si>
  <si>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</si>
  <si>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</si>
  <si>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</si>
  <si>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</si>
  <si>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</si>
  <si>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</si>
  <si>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</si>
  <si>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</si>
  <si>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</si>
  <si>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$ 443,57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</si>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</sst>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618.37</v>
      </c>
      <c r="H10" s="12">
        <f ca="1">ROUND(INDIRECT(ADDRESS(ROW()+(0), COLUMN()+(-2), 1))*INDIRECT(ADDRESS(ROW()+(0), COLUMN()+(-1), 1)), 2)</f>
        <v>618.37</v>
      </c>
    </row>
    <row r="11" spans="1:8" ht="13.50" thickBot="1" customHeight="1">
      <c r="A11" s="1" t="s">
        <v>15</v>
      </c>
      <c r="B11" s="1"/>
      <c r="C11" s="10" t="s">
        <v>16</v>
      </c>
      <c r="D11" s="10"/>
      <c r="E11" s="1" t="s">
        <v>17</v>
      </c>
      <c r="F11" s="13">
        <v>1</v>
      </c>
      <c r="G11" s="14">
        <v>2.01</v>
      </c>
      <c r="H11" s="14">
        <f ca="1">ROUND(INDIRECT(ADDRESS(ROW()+(0), COLUMN()+(-2), 1))*INDIRECT(ADDRESS(ROW()+(0), COLUMN()+(-1), 1)), 2)</f>
        <v>2.01</v>
      </c>
    </row>
    <row r="12" spans="1:8" ht="13.50" thickBot="1" customHeight="1">
      <c r="A12" s="15"/>
      <c r="B12" s="15"/>
      <c r="C12" s="15"/>
      <c r="D12" s="15"/>
      <c r="E12" s="15"/>
      <c r="F12" s="9" t="s">
        <v>18</v>
      </c>
      <c r="G12" s="9"/>
      <c r="H12" s="17">
        <f ca="1">ROUND(SUM(INDIRECT(ADDRESS(ROW()+(-1), COLUMN()+(0), 1)),INDIRECT(ADDRESS(ROW()+(-2), COLUMN()+(0), 1))), 2)</f>
        <v>620.38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0.561</v>
      </c>
      <c r="G14" s="14">
        <v>10.62</v>
      </c>
      <c r="H14" s="14">
        <f ca="1">ROUND(INDIRECT(ADDRESS(ROW()+(0), COLUMN()+(-2), 1))*INDIRECT(ADDRESS(ROW()+(0), COLUMN()+(-1), 1)), 2)</f>
        <v>5.96</v>
      </c>
    </row>
    <row r="15" spans="1:8" ht="13.50" thickBot="1" customHeight="1">
      <c r="A15" s="15"/>
      <c r="B15" s="15"/>
      <c r="C15" s="15"/>
      <c r="D15" s="15"/>
      <c r="E15" s="15"/>
      <c r="F15" s="9" t="s">
        <v>23</v>
      </c>
      <c r="G15" s="9"/>
      <c r="H15" s="17">
        <f ca="1">ROUND(SUM(INDIRECT(ADDRESS(ROW()+(-1), COLUMN()+(0), 1))), 2)</f>
        <v>5.96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626.34</v>
      </c>
      <c r="H17" s="14">
        <f ca="1">ROUND(INDIRECT(ADDRESS(ROW()+(0), COLUMN()+(-2), 1))*INDIRECT(ADDRESS(ROW()+(0), COLUMN()+(-1), 1))/100, 2)</f>
        <v>12.53</v>
      </c>
    </row>
    <row r="18" spans="1:8" ht="13.50" thickBot="1" customHeight="1">
      <c r="A18" s="21" t="s">
        <v>27</v>
      </c>
      <c r="B18" s="21"/>
      <c r="C18" s="22"/>
      <c r="D18" s="22"/>
      <c r="E18" s="23"/>
      <c r="F18" s="24" t="s">
        <v>28</v>
      </c>
      <c r="G18" s="25"/>
      <c r="H18" s="26">
        <f ca="1">ROUND(SUM(INDIRECT(ADDRESS(ROW()+(-1), COLUMN()+(0), 1)),INDIRECT(ADDRESS(ROW()+(-3), COLUMN()+(0), 1)),INDIRECT(ADDRESS(ROW()+(-6), COLUMN()+(0), 1))), 2)</f>
        <v>638.87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