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<sst xmlns="http://schemas.openxmlformats.org/spreadsheetml/2006/main" count="29" uniqueCount="29">
  <si>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</si>
  <si>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SGI030</t>
  </si>
  <si>
    <t xml:space="preserve">Ud</t>
  </si>
  <si>
    <t xml:space="preserve">Grifería electrónica para inodoro, "PRESTO IBÉRICA".</t>
  </si>
  <si>
    <r>
      <rPr>
        <sz val="8.25"/>
        <color rgb="FF000000"/>
        <rFont val="Arial"/>
        <family val="2"/>
      </rPr>
      <t xml:space="preserve">Grifería electrónica Tecnología Sensia "PRESTO IBÉRICA" formada por fluxor electrónico con placa antivandálica de acero inoxidable, acabado natural, con accionamiento de la descarga por infrarrojos, para inodoro, serie Sensia, modelo Presto Domo Sensia I 79726 "PRESTO IBÉRICA", fijación rápida, alimentación por transformador 230/12 V. Incluso elementos de conexión, transformador 230/12 V, electroválvula y una llave de paso.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</si>
  <si>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</si>
  <si>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</si>
  <si>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</si>
  <si>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</si>
  <si>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</si>
  <si>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</si>
  <si>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</si>
  <si>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mt31gsp030fe</t>
  </si>
  <si>
    <t xml:space="preserve">Ud</t>
  </si>
  <si>
    <t xml:space="preserve">Fluxor electrónico con placa antivandálica de acero inoxidable, acabado natural, con accionamiento de la descarga por infrarrojos, para inodoro, serie Sensia, modelo Presto Domo Sensia I 79726 "PRESTO IBÉRICA", fijación rápida, alimentación por transformador 230/12 V; incluso elementos de conexión, transformador 230/12 V, electroválvula y una llave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</si>
  <si>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</si>
  <si>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</si>
  <si>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</si>
  <si>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</si>
  <si>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</si>
  <si>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</si>
  <si>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</si>
  <si>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</si>
  <si>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</si>
  <si>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</si>
  <si>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</si>
  <si>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</si>
  <si>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$ 443,30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</si>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</sst>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615.84</v>
      </c>
      <c r="G10" s="12">
        <f ca="1">ROUND(INDIRECT(ADDRESS(ROW()+(0), COLUMN()+(-2), 1))*INDIRECT(ADDRESS(ROW()+(0), COLUMN()+(-1), 1)), 2)</f>
        <v>615.84</v>
      </c>
    </row>
    <row r="11" spans="1:7" ht="13.50" thickBot="1" customHeight="1">
      <c r="A11" s="1" t="s">
        <v>15</v>
      </c>
      <c r="B11" s="1"/>
      <c r="C11" s="10" t="s">
        <v>16</v>
      </c>
      <c r="D11" s="1" t="s">
        <v>17</v>
      </c>
      <c r="E11" s="13">
        <v>1</v>
      </c>
      <c r="F11" s="14">
        <v>2.01</v>
      </c>
      <c r="G11" s="14">
        <f ca="1">ROUND(INDIRECT(ADDRESS(ROW()+(0), COLUMN()+(-2), 1))*INDIRECT(ADDRESS(ROW()+(0), COLUMN()+(-1), 1)), 2)</f>
        <v>2.01</v>
      </c>
    </row>
    <row r="12" spans="1:7" ht="13.50" thickBot="1" customHeight="1">
      <c r="A12" s="15"/>
      <c r="B12" s="15"/>
      <c r="C12" s="15"/>
      <c r="D12" s="15"/>
      <c r="E12" s="9" t="s">
        <v>18</v>
      </c>
      <c r="F12" s="9"/>
      <c r="G12" s="17">
        <f ca="1">ROUND(SUM(INDIRECT(ADDRESS(ROW()+(-1), COLUMN()+(0), 1)),INDIRECT(ADDRESS(ROW()+(-2), COLUMN()+(0), 1))), 2)</f>
        <v>617.85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0.561</v>
      </c>
      <c r="F14" s="14">
        <v>10.62</v>
      </c>
      <c r="G14" s="14">
        <f ca="1">ROUND(INDIRECT(ADDRESS(ROW()+(0), COLUMN()+(-2), 1))*INDIRECT(ADDRESS(ROW()+(0), COLUMN()+(-1), 1)), 2)</f>
        <v>5.96</v>
      </c>
    </row>
    <row r="15" spans="1:7" ht="13.50" thickBot="1" customHeight="1">
      <c r="A15" s="15"/>
      <c r="B15" s="15"/>
      <c r="C15" s="15"/>
      <c r="D15" s="15"/>
      <c r="E15" s="9" t="s">
        <v>23</v>
      </c>
      <c r="F15" s="9"/>
      <c r="G15" s="17">
        <f ca="1">ROUND(SUM(INDIRECT(ADDRESS(ROW()+(-1), COLUMN()+(0), 1))), 2)</f>
        <v>5.96</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623.81</v>
      </c>
      <c r="G17" s="14">
        <f ca="1">ROUND(INDIRECT(ADDRESS(ROW()+(0), COLUMN()+(-2), 1))*INDIRECT(ADDRESS(ROW()+(0), COLUMN()+(-1), 1))/100, 2)</f>
        <v>12.48</v>
      </c>
    </row>
    <row r="18" spans="1:7" ht="13.50" thickBot="1" customHeight="1">
      <c r="A18" s="21" t="s">
        <v>27</v>
      </c>
      <c r="B18" s="21"/>
      <c r="C18" s="22"/>
      <c r="D18" s="23"/>
      <c r="E18" s="24" t="s">
        <v>28</v>
      </c>
      <c r="F18" s="25"/>
      <c r="G18" s="26">
        <f ca="1">ROUND(SUM(INDIRECT(ADDRESS(ROW()+(-1), COLUMN()+(0), 1)),INDIRECT(ADDRESS(ROW()+(-3), COLUMN()+(0), 1)),INDIRECT(ADDRESS(ROW()+(-6), COLUMN()+(0), 1))), 2)</f>
        <v>636.29</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