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<sst xmlns="http://schemas.openxmlformats.org/spreadsheetml/2006/main" count="32" uniqueCount="32">
  <si>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</si>
  <si>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SAI011</t>
  </si>
  <si>
    <t xml:space="preserve">Ud</t>
  </si>
  <si>
    <t xml:space="preserve">Inodoro sin tanque integrado, de acero inoxidable.</t>
  </si>
  <si>
    <r>
      <rPr>
        <sz val="8.25"/>
        <color rgb="FF000000"/>
        <rFont val="Arial"/>
        <family val="2"/>
      </rPr>
      <t xml:space="preserve">Taza de inodoro sin tanque integrado, para instalación con fluxor (no incluido en este precio), de acero inoxidable AISI 304, para montaje suspendido, modelo Suspendido 88962 "PRESTO EQUIP", de 535x360x350 mm, con asiento y tapa de inodoro, de PVC, serie Prestowash Inox, modelo 88967 "PRESTO EQUIP", color negro. Incluso tubo para evacuación horizontal del inodoro, tornillos de seguridad de acero inoxidable y placa de anclaje de acero inoxidable de 3 mm de espesor y silicona para sellado de juntas. El precio no incluye el fluxor.</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</si>
  <si>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</si>
  <si>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</si>
  <si>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</si>
  <si>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</si>
  <si>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</si>
  <si>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</si>
  <si>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</si>
  <si>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mt30ixp020h</t>
  </si>
  <si>
    <t xml:space="preserve">Ud</t>
  </si>
  <si>
    <t xml:space="preserve">Taza de inodoro sin tanque integrado, para instalación con fluxor (no incluido en este precio), de acero inoxidable AISI 304, para montaje suspendido, modelo Suspendido 88962 "PRESTO EQUIP", de 535x360x350 mm; incluso tornillos de seguridad de acero inoxidable y placa de anclaje de acero inoxidable de 3 mm de espesor.</t>
  </si>
  <si>
    <t xml:space="preserve">mt30asp050pd</t>
  </si>
  <si>
    <t xml:space="preserve">Ud</t>
  </si>
  <si>
    <t xml:space="preserve">Asiento y tapa de inodoro, de PVC, serie Prestowash Inox, modelo 88967 "PRESTO EQUIP", color negro.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</si>
  <si>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</si>
  <si>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</si>
  <si>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</si>
  <si>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</si>
  <si>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</si>
  <si>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</si>
  <si>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</si>
  <si>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</si>
  <si>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</si>
  <si>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</si>
  <si>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</si>
  <si>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</si>
  <si>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$ 491,79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</si>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</sst>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922.99</v>
      </c>
      <c r="G10" s="12">
        <f ca="1">ROUND(INDIRECT(ADDRESS(ROW()+(0), COLUMN()+(-2), 1))*INDIRECT(ADDRESS(ROW()+(0), COLUMN()+(-1), 1)), 2)</f>
        <v>922.99</v>
      </c>
    </row>
    <row r="11" spans="1:7" ht="24.00" thickBot="1" customHeight="1">
      <c r="A11" s="1" t="s">
        <v>15</v>
      </c>
      <c r="B11" s="1"/>
      <c r="C11" s="10" t="s">
        <v>16</v>
      </c>
      <c r="D11" s="1" t="s">
        <v>17</v>
      </c>
      <c r="E11" s="11">
        <v>1</v>
      </c>
      <c r="F11" s="12">
        <v>87.24</v>
      </c>
      <c r="G11" s="12">
        <f ca="1">ROUND(INDIRECT(ADDRESS(ROW()+(0), COLUMN()+(-2), 1))*INDIRECT(ADDRESS(ROW()+(0), COLUMN()+(-1), 1)), 2)</f>
        <v>87.24</v>
      </c>
    </row>
    <row r="12" spans="1:7" ht="24.00" thickBot="1" customHeight="1">
      <c r="A12" s="1" t="s">
        <v>18</v>
      </c>
      <c r="B12" s="1"/>
      <c r="C12" s="10" t="s">
        <v>19</v>
      </c>
      <c r="D12" s="1" t="s">
        <v>20</v>
      </c>
      <c r="E12" s="13">
        <v>0.012</v>
      </c>
      <c r="F12" s="14">
        <v>10.55</v>
      </c>
      <c r="G12" s="14">
        <f ca="1">ROUND(INDIRECT(ADDRESS(ROW()+(0), COLUMN()+(-2), 1))*INDIRECT(ADDRESS(ROW()+(0), COLUMN()+(-1), 1)), 2)</f>
        <v>0.13</v>
      </c>
    </row>
    <row r="13" spans="1:7" ht="13.50" thickBot="1" customHeight="1">
      <c r="A13" s="15"/>
      <c r="B13" s="15"/>
      <c r="C13" s="15"/>
      <c r="D13" s="15"/>
      <c r="E13" s="9" t="s">
        <v>21</v>
      </c>
      <c r="F13" s="9"/>
      <c r="G13" s="17">
        <f ca="1">ROUND(SUM(INDIRECT(ADDRESS(ROW()+(-1), COLUMN()+(0), 1)),INDIRECT(ADDRESS(ROW()+(-2), COLUMN()+(0), 1)),INDIRECT(ADDRESS(ROW()+(-3), COLUMN()+(0), 1))), 2)</f>
        <v>1010.36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1.458</v>
      </c>
      <c r="F15" s="14">
        <v>10.62</v>
      </c>
      <c r="G15" s="14">
        <f ca="1">ROUND(INDIRECT(ADDRESS(ROW()+(0), COLUMN()+(-2), 1))*INDIRECT(ADDRESS(ROW()+(0), COLUMN()+(-1), 1)), 2)</f>
        <v>15.48</v>
      </c>
    </row>
    <row r="16" spans="1:7" ht="13.50" thickBot="1" customHeight="1">
      <c r="A16" s="15"/>
      <c r="B16" s="15"/>
      <c r="C16" s="15"/>
      <c r="D16" s="15"/>
      <c r="E16" s="9" t="s">
        <v>26</v>
      </c>
      <c r="F16" s="9"/>
      <c r="G16" s="17">
        <f ca="1">ROUND(SUM(INDIRECT(ADDRESS(ROW()+(-1), COLUMN()+(0), 1))), 2)</f>
        <v>15.48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1)),INDIRECT(ADDRESS(ROW()+(-5), COLUMN()+(1), 1))), 2)</f>
        <v>1025.84</v>
      </c>
      <c r="G18" s="14">
        <f ca="1">ROUND(INDIRECT(ADDRESS(ROW()+(0), COLUMN()+(-2), 1))*INDIRECT(ADDRESS(ROW()+(0), COLUMN()+(-1), 1))/100, 2)</f>
        <v>20.52</v>
      </c>
    </row>
    <row r="19" spans="1:7" ht="13.50" thickBot="1" customHeight="1">
      <c r="A19" s="21" t="s">
        <v>30</v>
      </c>
      <c r="B19" s="21"/>
      <c r="C19" s="22"/>
      <c r="D19" s="23"/>
      <c r="E19" s="24" t="s">
        <v>31</v>
      </c>
      <c r="F19" s="25"/>
      <c r="G19" s="26">
        <f ca="1">ROUND(SUM(INDIRECT(ADDRESS(ROW()+(-1), COLUMN()+(0), 1)),INDIRECT(ADDRESS(ROW()+(-3), COLUMN()+(0), 1)),INDIRECT(ADDRESS(ROW()+(-6), COLUMN()+(0), 1))), 2)</f>
        <v>1046.36</v>
      </c>
    </row>
  </sheetData>
  <mergeCells count="2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