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<sst xmlns="http://schemas.openxmlformats.org/spreadsheetml/2006/main" count="47" uniqueCount="47">
  <si>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</si>
  <si>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</si>
  <si>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</si>
  <si>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Solera seca. Sistema "PLACO".</t>
  </si>
  <si>
    <r>
      <rPr>
        <sz val="8.25"/>
        <color rgb="FF000000"/>
        <rFont val="Arial"/>
        <family val="2"/>
      </rPr>
      <t xml:space="preserve">Solera seca. Sistema Placo Force Floor Plus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y placa de yeso laminado reforzado con fibras GF-C1-I-W2 / - 1200 / 2400 / 12,5 / con los bordes longitudinales cuadrados, Rigidur H 13 BC "PLACO", unida a la placa de solera seca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</si>
  <si>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</si>
  <si>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</si>
  <si>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</si>
  <si>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</si>
  <si>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</si>
  <si>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</si>
  <si>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</si>
  <si>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</si>
  <si>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</si>
  <si>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</si>
  <si>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</si>
  <si>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</si>
  <si>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</si>
  <si>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</si>
  <si>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</si>
  <si>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</si>
  <si>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</si>
  <si>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</si>
  <si>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</si>
  <si>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</si>
  <si>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</si>
  <si>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</si>
  <si>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</si>
  <si>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</si>
  <si>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</si>
  <si>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</si>
  <si>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</si>
  <si>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reforzado con fibras GF-C1-I-W2 / - 1200 / 2400 / 12,5 / con los bordes longitudinales cuadrados, Rigidur H 13 BC "PLACO".</t>
  </si>
  <si>
    <t xml:space="preserve">Subtotal materiales:</t>
  </si>
  <si>
    <t xml:space="preserve">Mano de obra</t>
  </si>
  <si>
    <t xml:space="preserve">mo053</t>
  </si>
  <si>
    <t xml:space="preserve">h</t>
  </si>
  <si>
    <t xml:space="preserve">Montador de mamparas y sistemas de placas.</t>
  </si>
  <si>
    <t xml:space="preserve">mo100</t>
  </si>
  <si>
    <t xml:space="preserve">h</t>
  </si>
  <si>
    <t xml:space="preserve">Ayudante montador de mamparas y sistemas de placas.</t>
  </si>
  <si>
    <t xml:space="preserve">Subtotal mano de obra:</t>
  </si>
  <si>
    <t xml:space="preserve">Herramienta menor</t>
  </si>
  <si>
    <t xml:space="preserve">%</t>
  </si>
  <si>
    <t xml:space="preserve">Herramienta menor</t>
  </si>
  <si>
    <t xml:space="preserve">Coste de mantenimiento decenal: $ 5,62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</si>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</sst>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5.14"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0.42</v>
      </c>
      <c r="H10" s="12">
        <f ca="1">ROUND(INDIRECT(ADDRESS(ROW()+(0), COLUMN()+(-2), 1))*INDIRECT(ADDRESS(ROW()+(0), COLUMN()+(-1), 1)), 2)</f>
        <v>0.46</v>
      </c>
    </row>
    <row r="11" spans="1:8" ht="34.50" thickBot="1" customHeight="1">
      <c r="A11" s="1" t="s">
        <v>15</v>
      </c>
      <c r="B11" s="1"/>
      <c r="C11" s="10" t="s">
        <v>16</v>
      </c>
      <c r="D11" s="10"/>
      <c r="E11" s="1" t="s">
        <v>17</v>
      </c>
      <c r="F11" s="11">
        <v>1.1</v>
      </c>
      <c r="G11" s="12">
        <v>0.68</v>
      </c>
      <c r="H11" s="12">
        <f ca="1">ROUND(INDIRECT(ADDRESS(ROW()+(0), COLUMN()+(-2), 1))*INDIRECT(ADDRESS(ROW()+(0), COLUMN()+(-1), 1)), 2)</f>
        <v>0.75</v>
      </c>
    </row>
    <row r="12" spans="1:8" ht="45.00" thickBot="1" customHeight="1">
      <c r="A12" s="1" t="s">
        <v>18</v>
      </c>
      <c r="B12" s="1"/>
      <c r="C12" s="10" t="s">
        <v>19</v>
      </c>
      <c r="D12" s="10"/>
      <c r="E12" s="1" t="s">
        <v>20</v>
      </c>
      <c r="F12" s="11">
        <v>1.5</v>
      </c>
      <c r="G12" s="12">
        <v>13.85</v>
      </c>
      <c r="H12" s="12">
        <f ca="1">ROUND(INDIRECT(ADDRESS(ROW()+(0), COLUMN()+(-2), 1))*INDIRECT(ADDRESS(ROW()+(0), COLUMN()+(-1), 1)), 2)</f>
        <v>20.78</v>
      </c>
    </row>
    <row r="13" spans="1:8" ht="34.50" thickBot="1" customHeight="1">
      <c r="A13" s="1" t="s">
        <v>21</v>
      </c>
      <c r="B13" s="1"/>
      <c r="C13" s="10" t="s">
        <v>22</v>
      </c>
      <c r="D13" s="10"/>
      <c r="E13" s="1" t="s">
        <v>23</v>
      </c>
      <c r="F13" s="11">
        <v>1.05</v>
      </c>
      <c r="G13" s="12">
        <v>38.18</v>
      </c>
      <c r="H13" s="12">
        <f ca="1">ROUND(INDIRECT(ADDRESS(ROW()+(0), COLUMN()+(-2), 1))*INDIRECT(ADDRESS(ROW()+(0), COLUMN()+(-1), 1)), 2)</f>
        <v>40.09</v>
      </c>
    </row>
    <row r="14" spans="1:8" ht="13.50" thickBot="1" customHeight="1">
      <c r="A14" s="1" t="s">
        <v>24</v>
      </c>
      <c r="B14" s="1"/>
      <c r="C14" s="10" t="s">
        <v>25</v>
      </c>
      <c r="D14" s="10"/>
      <c r="E14" s="1" t="s">
        <v>26</v>
      </c>
      <c r="F14" s="11">
        <v>0.09</v>
      </c>
      <c r="G14" s="12">
        <v>18.38</v>
      </c>
      <c r="H14" s="12">
        <f ca="1">ROUND(INDIRECT(ADDRESS(ROW()+(0), COLUMN()+(-2), 1))*INDIRECT(ADDRESS(ROW()+(0), COLUMN()+(-1), 1)), 2)</f>
        <v>1.65</v>
      </c>
    </row>
    <row r="15" spans="1:8" ht="24.00" thickBot="1" customHeight="1">
      <c r="A15" s="1" t="s">
        <v>27</v>
      </c>
      <c r="B15" s="1"/>
      <c r="C15" s="10" t="s">
        <v>28</v>
      </c>
      <c r="D15" s="10"/>
      <c r="E15" s="1" t="s">
        <v>29</v>
      </c>
      <c r="F15" s="11">
        <v>18</v>
      </c>
      <c r="G15" s="12">
        <v>0.03</v>
      </c>
      <c r="H15" s="12">
        <f ca="1">ROUND(INDIRECT(ADDRESS(ROW()+(0), COLUMN()+(-2), 1))*INDIRECT(ADDRESS(ROW()+(0), COLUMN()+(-1), 1)), 2)</f>
        <v>0.54</v>
      </c>
    </row>
    <row r="16" spans="1:8" ht="24.00" thickBot="1" customHeight="1">
      <c r="A16" s="1" t="s">
        <v>30</v>
      </c>
      <c r="B16" s="1"/>
      <c r="C16" s="10" t="s">
        <v>31</v>
      </c>
      <c r="D16" s="10"/>
      <c r="E16" s="1" t="s">
        <v>32</v>
      </c>
      <c r="F16" s="13">
        <v>1.05</v>
      </c>
      <c r="G16" s="14">
        <v>33.52</v>
      </c>
      <c r="H16" s="14">
        <f ca="1">ROUND(INDIRECT(ADDRESS(ROW()+(0), COLUMN()+(-2), 1))*INDIRECT(ADDRESS(ROW()+(0), COLUMN()+(-1), 1)), 2)</f>
        <v>35.2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99.47</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0.599</v>
      </c>
      <c r="G19" s="12">
        <v>10.93</v>
      </c>
      <c r="H19" s="12">
        <f ca="1">ROUND(INDIRECT(ADDRESS(ROW()+(0), COLUMN()+(-2), 1))*INDIRECT(ADDRESS(ROW()+(0), COLUMN()+(-1), 1)), 2)</f>
        <v>6.55</v>
      </c>
    </row>
    <row r="20" spans="1:8" ht="13.50" thickBot="1" customHeight="1">
      <c r="A20" s="1" t="s">
        <v>38</v>
      </c>
      <c r="B20" s="1"/>
      <c r="C20" s="10" t="s">
        <v>39</v>
      </c>
      <c r="D20" s="10"/>
      <c r="E20" s="1" t="s">
        <v>40</v>
      </c>
      <c r="F20" s="13">
        <v>0.599</v>
      </c>
      <c r="G20" s="14">
        <v>6.82</v>
      </c>
      <c r="H20" s="14">
        <f ca="1">ROUND(INDIRECT(ADDRESS(ROW()+(0), COLUMN()+(-2), 1))*INDIRECT(ADDRESS(ROW()+(0), COLUMN()+(-1), 1)), 2)</f>
        <v>4.09</v>
      </c>
    </row>
    <row r="21" spans="1:8" ht="13.50" thickBot="1" customHeight="1">
      <c r="A21" s="15"/>
      <c r="B21" s="15"/>
      <c r="C21" s="15"/>
      <c r="D21" s="15"/>
      <c r="E21" s="15"/>
      <c r="F21" s="9" t="s">
        <v>41</v>
      </c>
      <c r="G21" s="9"/>
      <c r="H21" s="17">
        <f ca="1">ROUND(SUM(INDIRECT(ADDRESS(ROW()+(-1), COLUMN()+(0), 1)),INDIRECT(ADDRESS(ROW()+(-2), COLUMN()+(0), 1))), 2)</f>
        <v>10.64</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110.11</v>
      </c>
      <c r="H23" s="14">
        <f ca="1">ROUND(INDIRECT(ADDRESS(ROW()+(0), COLUMN()+(-2), 1))*INDIRECT(ADDRESS(ROW()+(0), COLUMN()+(-1), 1))/100, 2)</f>
        <v>2.2</v>
      </c>
    </row>
    <row r="24" spans="1:8" ht="13.50" thickBot="1" customHeight="1">
      <c r="A24" s="21" t="s">
        <v>45</v>
      </c>
      <c r="B24" s="21"/>
      <c r="C24" s="22"/>
      <c r="D24" s="22"/>
      <c r="E24" s="23"/>
      <c r="F24" s="24" t="s">
        <v>46</v>
      </c>
      <c r="G24" s="25"/>
      <c r="H24" s="26">
        <f ca="1">ROUND(SUM(INDIRECT(ADDRESS(ROW()+(-1), COLUMN()+(0), 1)),INDIRECT(ADDRESS(ROW()+(-3), COLUMN()+(0), 1)),INDIRECT(ADDRESS(ROW()+(-7), COLUMN()+(0), 1))), 2)</f>
        <v>112.31</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