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<sst xmlns="http://schemas.openxmlformats.org/spreadsheetml/2006/main" count="34" uniqueCount="34">
  <si>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</si>
  <si>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YCV010</t>
  </si>
  <si>
    <t xml:space="preserve">m</t>
  </si>
  <si>
    <t xml:space="preserve">Bajante de escombros.</t>
  </si>
  <si>
    <r>
      <rPr>
        <sz val="8.25"/>
        <color rgb="FF000000"/>
        <rFont val="Arial"/>
        <family val="2"/>
      </rPr>
      <t xml:space="preserve">Suministro, montaje y desmontaje de bajante para disposición final de escombros, compuesta por 3 tubos y 1 boca de bajante de polietileno, de 49 cm de diámetro superior y 40 cm de diámetro inferior, con soportes y cadenas metálicas, por cada planta de hasta 3 m de altura libre, amortizable en 5 usos, fijada a la losa mediante puntales metálicos telescópicos, accesorios y elementos de sujeción, amortizables en 5 usos.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</si>
  <si>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</si>
  <si>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</si>
  <si>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</si>
  <si>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</si>
  <si>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</si>
  <si>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</si>
  <si>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</si>
  <si>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mt50spc010</t>
  </si>
  <si>
    <t xml:space="preserve">Ud</t>
  </si>
  <si>
    <t xml:space="preserve">Tubo bajante de escombros, de polietileno, de 49 cm de diámetro superior, 40 cm de diámetro inferior y 106 cm de altura, con soportes y cadenas metálicas.</t>
  </si>
  <si>
    <t xml:space="preserve">mt50spc020</t>
  </si>
  <si>
    <t xml:space="preserve">Ud</t>
  </si>
  <si>
    <t xml:space="preserve">Boca de bajante, de polietileno, para bajante de escombros, de 49 cm de diámetro superior, 40 cm de diámetro inferior y 86,5 cm de altura, con soportes y cadenas metálicas.</t>
  </si>
  <si>
    <t xml:space="preserve">mt50spc030</t>
  </si>
  <si>
    <t xml:space="preserve">Ud</t>
  </si>
  <si>
    <t xml:space="preserve">Accesorios y elementos de sujeción de bajante de escombros.</t>
  </si>
  <si>
    <t xml:space="preserve">mt50spa081a</t>
  </si>
  <si>
    <t xml:space="preserve">Ud</t>
  </si>
  <si>
    <t xml:space="preserve">Puntal metálico telescópico, de hasta 3 m de altura.</t>
  </si>
  <si>
    <t xml:space="preserve">Subtotal materiales:</t>
  </si>
  <si>
    <t xml:space="preserve">Mano de obra</t>
  </si>
  <si>
    <t xml:space="preserve">mo120</t>
  </si>
  <si>
    <t xml:space="preserve">h</t>
  </si>
  <si>
    <t xml:space="preserve">Peón Seguridad y Salud.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</si>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</sst>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1.53" customWidth="1"/>
    <col min="4" max="4" width="6.12" customWidth="1"/>
    <col min="5" max="5" width="76.50" customWidth="1"/>
    <col min="6" max="6" width="12.41" customWidth="1"/>
    <col min="7" max="7" width="11.56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0.182</v>
      </c>
      <c r="G10" s="12">
        <v>51.09</v>
      </c>
      <c r="H10" s="12">
        <f ca="1">ROUND(INDIRECT(ADDRESS(ROW()+(0), COLUMN()+(-2), 1))*INDIRECT(ADDRESS(ROW()+(0), COLUMN()+(-1), 1)), 2)</f>
        <v>9.3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0.061</v>
      </c>
      <c r="G11" s="12">
        <v>68.7</v>
      </c>
      <c r="H11" s="12">
        <f ca="1">ROUND(INDIRECT(ADDRESS(ROW()+(0), COLUMN()+(-2), 1))*INDIRECT(ADDRESS(ROW()+(0), COLUMN()+(-1), 1)), 2)</f>
        <v>4.19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0.2</v>
      </c>
      <c r="G12" s="12">
        <v>4.07</v>
      </c>
      <c r="H12" s="12">
        <f ca="1">ROUND(INDIRECT(ADDRESS(ROW()+(0), COLUMN()+(-2), 1))*INDIRECT(ADDRESS(ROW()+(0), COLUMN()+(-1), 1)), 2)</f>
        <v>0.81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0.121</v>
      </c>
      <c r="G13" s="14">
        <v>23.56</v>
      </c>
      <c r="H13" s="14">
        <f ca="1">ROUND(INDIRECT(ADDRESS(ROW()+(0), COLUMN()+(-2), 1))*INDIRECT(ADDRESS(ROW()+(0), COLUMN()+(-1), 1)), 2)</f>
        <v>2.85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17.15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0.448</v>
      </c>
      <c r="G16" s="14">
        <v>6.85</v>
      </c>
      <c r="H16" s="14">
        <f ca="1">ROUND(INDIRECT(ADDRESS(ROW()+(0), COLUMN()+(-2), 1))*INDIRECT(ADDRESS(ROW()+(0), COLUMN()+(-1), 1)), 2)</f>
        <v>3.07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3.07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1)),INDIRECT(ADDRESS(ROW()+(-5), COLUMN()+(1), 1))), 2)</f>
        <v>20.22</v>
      </c>
      <c r="H19" s="14">
        <f ca="1">ROUND(INDIRECT(ADDRESS(ROW()+(0), COLUMN()+(-2), 1))*INDIRECT(ADDRESS(ROW()+(0), COLUMN()+(-1), 1))/100, 2)</f>
        <v>0.4</v>
      </c>
    </row>
    <row r="20" spans="1:8" ht="13.50" thickBot="1" customHeight="1">
      <c r="A20" s="8"/>
      <c r="B20" s="8"/>
      <c r="C20" s="8"/>
      <c r="D20" s="8"/>
      <c r="E20" s="8"/>
      <c r="F20" s="21" t="s">
        <v>33</v>
      </c>
      <c r="G20" s="21"/>
      <c r="H20" s="22">
        <f ca="1">ROUND(SUM(INDIRECT(ADDRESS(ROW()+(-1), COLUMN()+(0), 1)),INDIRECT(ADDRESS(ROW()+(-3), COLUMN()+(0), 1)),INDIRECT(ADDRESS(ROW()+(-6), COLUMN()+(0), 1))), 2)</f>
        <v>20.62</v>
      </c>
    </row>
  </sheetData>
  <mergeCells count="36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