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<sst xmlns="http://schemas.openxmlformats.org/spreadsheetml/2006/main" count="46" uniqueCount="46">
  <si>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</si>
  <si>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</si>
  <si>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</si>
  <si>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</si>
  <si>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10,2x3,90x1,40 m (volumen 61 m³).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</si>
  <si>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</si>
  <si>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</si>
  <si>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</si>
  <si>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</si>
  <si>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</si>
  <si>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</si>
  <si>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</si>
  <si>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mt10haf050abi</t>
  </si>
  <si>
    <t xml:space="preserve">m³</t>
  </si>
  <si>
    <t xml:space="preserve">Hormigón f'c=210 kg/cm² (21 MPa), clase de exposición F0 S0 P0 C0, tamaño máximo del agregado 19 mm, consistencia blanda, premezclado en planta, según NEC-11 y ACI 318.</t>
  </si>
  <si>
    <t xml:space="preserve">mt07ame040P</t>
  </si>
  <si>
    <t xml:space="preserve">m²</t>
  </si>
  <si>
    <t xml:space="preserve">Malla electrosoldada con alambres longitudinales y transversales de 10 mm de diámetro espaciados 15x15 cm, según NTE-INEN-2209 y ASTM A 497.</t>
  </si>
  <si>
    <t xml:space="preserve">mt47ppi010d</t>
  </si>
  <si>
    <t xml:space="preserve">Ud</t>
  </si>
  <si>
    <t xml:space="preserve">Piscina prefabricada de poliéster, 10,2x3,90x1,40 m (volumen 61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</si>
  <si>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</si>
  <si>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</si>
  <si>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</si>
  <si>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mt47ppi020d</t>
  </si>
  <si>
    <t xml:space="preserve">Ud</t>
  </si>
  <si>
    <t xml:space="preserve">Remate perimetral de piedra artificial para coronación de borde en piscina prefabricada de poliéster, 10,2x3,90x1,40 m, volumen 61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</si>
  <si>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</si>
  <si>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</si>
  <si>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</si>
  <si>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</si>
  <si>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</si>
  <si>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</si>
  <si>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</si>
  <si>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</si>
  <si>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</si>
  <si>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</si>
  <si>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</si>
  <si>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</si>
  <si>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</si>
  <si>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</si>
  <si>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</si>
  <si>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</si>
  <si>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</si>
  <si>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$ 1.983,26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</si>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</sst>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5.96" customWidth="1"/>
    <col min="6" max="6" width="13.26" customWidth="1"/>
    <col min="7" max="7" width="15.6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96.21</v>
      </c>
      <c r="H10" s="12">
        <f ca="1">ROUND(INDIRECT(ADDRESS(ROW()+(0), COLUMN()+(-2), 1))*INDIRECT(ADDRESS(ROW()+(0), COLUMN()+(-1), 1)), 2)</f>
        <v>384.84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47.7</v>
      </c>
      <c r="G11" s="12">
        <v>11.5</v>
      </c>
      <c r="H11" s="12">
        <f ca="1">ROUND(INDIRECT(ADDRESS(ROW()+(0), COLUMN()+(-2), 1))*INDIRECT(ADDRESS(ROW()+(0), COLUMN()+(-1), 1)), 2)</f>
        <v>548.55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13725.6</v>
      </c>
      <c r="H12" s="12">
        <f ca="1">ROUND(INDIRECT(ADDRESS(ROW()+(0), COLUMN()+(-2), 1))*INDIRECT(ADDRESS(ROW()+(0), COLUMN()+(-1), 1)), 2)</f>
        <v>13725.6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48.8</v>
      </c>
      <c r="G13" s="12">
        <v>15.66</v>
      </c>
      <c r="H13" s="12">
        <f ca="1">ROUND(INDIRECT(ADDRESS(ROW()+(0), COLUMN()+(-2), 1))*INDIRECT(ADDRESS(ROW()+(0), COLUMN()+(-1), 1)), 2)</f>
        <v>764.21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823.49</v>
      </c>
      <c r="H14" s="14">
        <f ca="1">ROUND(INDIRECT(ADDRESS(ROW()+(0), COLUMN()+(-2), 1))*INDIRECT(ADDRESS(ROW()+(0), COLUMN()+(-1), 1)), 2)</f>
        <v>823.49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16246.7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</v>
      </c>
      <c r="G17" s="14">
        <v>82.25</v>
      </c>
      <c r="H17" s="14">
        <f ca="1">ROUND(INDIRECT(ADDRESS(ROW()+(0), COLUMN()+(-2), 1))*INDIRECT(ADDRESS(ROW()+(0), COLUMN()+(-1), 1)), 2)</f>
        <v>493.5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493.5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44.849</v>
      </c>
      <c r="G20" s="12">
        <v>10.64</v>
      </c>
      <c r="H20" s="12">
        <f ca="1">ROUND(INDIRECT(ADDRESS(ROW()+(0), COLUMN()+(-2), 1))*INDIRECT(ADDRESS(ROW()+(0), COLUMN()+(-1), 1)), 2)</f>
        <v>477.19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67.274</v>
      </c>
      <c r="G21" s="14">
        <v>6.82</v>
      </c>
      <c r="H21" s="14">
        <f ca="1">ROUND(INDIRECT(ADDRESS(ROW()+(0), COLUMN()+(-2), 1))*INDIRECT(ADDRESS(ROW()+(0), COLUMN()+(-1), 1)), 2)</f>
        <v>458.81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936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17676.2</v>
      </c>
      <c r="H24" s="14">
        <f ca="1">ROUND(INDIRECT(ADDRESS(ROW()+(0), COLUMN()+(-2), 1))*INDIRECT(ADDRESS(ROW()+(0), COLUMN()+(-1), 1))/100, 2)</f>
        <v>353.52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18029.7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