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<sst xmlns="http://schemas.openxmlformats.org/spreadsheetml/2006/main" count="43" uniqueCount="43">
  <si>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</si>
  <si>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UAC010</t>
  </si>
  <si>
    <t xml:space="preserve">m</t>
  </si>
  <si>
    <t xml:space="preserve">Colector enterrado.</t>
  </si>
  <si>
    <r>
      <rPr>
        <sz val="8.25"/>
        <color rgb="FF000000"/>
        <rFont val="Arial"/>
        <family val="2"/>
      </rPr>
      <t xml:space="preserve">Colector enterrado en terreno no agresivo, de tubo de PVC liso, serie SN-4, rigidez anular nominal 4 kN/m², de 160 mm de diámetro exterior. El precio incluye los equipos y la maquinaria necesarios para el desplazamiento y la disposición en obra de los elementos, pero no incluye la excavación ni el relleno principal.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</si>
  <si>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</si>
  <si>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</si>
  <si>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</si>
  <si>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</si>
  <si>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</si>
  <si>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</si>
  <si>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</si>
  <si>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mt11tpb020l</t>
  </si>
  <si>
    <t xml:space="preserve">m</t>
  </si>
  <si>
    <t xml:space="preserve">Tubo de PVC liso, para saneamiento enterrado sin presión, serie SN-4, rigidez anular nominal 4 kN/m², de 160 mm de diámetro exterior y 3,9 mm de espesor, incluso juntas de goma.</t>
  </si>
  <si>
    <t xml:space="preserve">mt11ade100a</t>
  </si>
  <si>
    <t xml:space="preserve">kg</t>
  </si>
  <si>
    <t xml:space="preserve">Lubricante para unión mediante junta elástica de tubos y accesorios.</t>
  </si>
  <si>
    <t xml:space="preserve">mt01ara010a</t>
  </si>
  <si>
    <t xml:space="preserve">m³</t>
  </si>
  <si>
    <t xml:space="preserve">Arena con granulometría de 0 a 5 mm de diámetro, limpia.</t>
  </si>
  <si>
    <t xml:space="preserve">Subtotal materiales: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</si>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</sst>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1.53" customWidth="1"/>
    <col min="4" max="4" width="6.12" customWidth="1"/>
    <col min="5" max="5" width="70.55" customWidth="1"/>
    <col min="6" max="6" width="14.79" customWidth="1"/>
    <col min="7" max="7" width="14.1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18.6</v>
      </c>
      <c r="H10" s="12">
        <f ca="1">ROUND(INDIRECT(ADDRESS(ROW()+(0), COLUMN()+(-2), 1))*INDIRECT(ADDRESS(ROW()+(0), COLUMN()+(-1), 1)), 2)</f>
        <v>19.53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0.003</v>
      </c>
      <c r="G11" s="12">
        <v>30.3</v>
      </c>
      <c r="H11" s="12">
        <f ca="1">ROUND(INDIRECT(ADDRESS(ROW()+(0), COLUMN()+(-2), 1))*INDIRECT(ADDRESS(ROW()+(0), COLUMN()+(-1), 1)), 2)</f>
        <v>0.09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0.294</v>
      </c>
      <c r="G12" s="14">
        <v>19.47</v>
      </c>
      <c r="H12" s="14">
        <f ca="1">ROUND(INDIRECT(ADDRESS(ROW()+(0), COLUMN()+(-2), 1))*INDIRECT(ADDRESS(ROW()+(0), COLUMN()+(-1), 1)), 2)</f>
        <v>5.72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25.34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0.031</v>
      </c>
      <c r="G15" s="12">
        <v>44.84</v>
      </c>
      <c r="H15" s="12">
        <f ca="1">ROUND(INDIRECT(ADDRESS(ROW()+(0), COLUMN()+(-2), 1))*INDIRECT(ADDRESS(ROW()+(0), COLUMN()+(-1), 1)), 2)</f>
        <v>1.39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0.22</v>
      </c>
      <c r="G16" s="14">
        <v>4.29</v>
      </c>
      <c r="H16" s="14">
        <f ca="1">ROUND(INDIRECT(ADDRESS(ROW()+(0), COLUMN()+(-2), 1))*INDIRECT(ADDRESS(ROW()+(0), COLUMN()+(-1), 1)), 2)</f>
        <v>0.94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2.33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0.172</v>
      </c>
      <c r="G19" s="12">
        <v>10.64</v>
      </c>
      <c r="H19" s="12">
        <f ca="1">ROUND(INDIRECT(ADDRESS(ROW()+(0), COLUMN()+(-2), 1))*INDIRECT(ADDRESS(ROW()+(0), COLUMN()+(-1), 1)), 2)</f>
        <v>1.83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0.083</v>
      </c>
      <c r="G20" s="14">
        <v>6.82</v>
      </c>
      <c r="H20" s="14">
        <f ca="1">ROUND(INDIRECT(ADDRESS(ROW()+(0), COLUMN()+(-2), 1))*INDIRECT(ADDRESS(ROW()+(0), COLUMN()+(-1), 1)), 2)</f>
        <v>0.57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2.4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1)),INDIRECT(ADDRESS(ROW()+(-10), COLUMN()+(1), 1))), 2)</f>
        <v>30.07</v>
      </c>
      <c r="H23" s="14">
        <f ca="1">ROUND(INDIRECT(ADDRESS(ROW()+(0), COLUMN()+(-2), 1))*INDIRECT(ADDRESS(ROW()+(0), COLUMN()+(-1), 1))/100, 2)</f>
        <v>0.6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1)),INDIRECT(ADDRESS(ROW()+(-11), COLUMN()+(0), 1))), 2)</f>
        <v>30.67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