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<sst xmlns="http://schemas.openxmlformats.org/spreadsheetml/2006/main" count="97" uniqueCount="97">
  <si>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</si>
  <si>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QAD020</t>
  </si>
  <si>
    <t xml:space="preserve">m²</t>
  </si>
  <si>
    <t xml:space="preserve">Cubierta plana transitable, no ventilada, con piso fijo, tipo invertida, para uso deportivo. Impermeabilización con láminas asfálticas, tipo monocapa.</t>
  </si>
  <si>
    <r>
      <rPr>
        <sz val="8.25"/>
        <color rgb="FF000000"/>
        <rFont val="Arial"/>
        <family val="2"/>
      </rPr>
      <t xml:space="preserve">Cubierta plana transitable, no ventilada, con piso fijo, tipo invertida,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lámina de betún modificado con elastómero SBS, LBM(SBS)-40-FP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f'c=210 kg/cm² (21 MPa), clase de exposición F0 S0 P0 C0, tamaño máximo del agregado 19 mm, consistencia blanda de 10 cm de espesor, armado con malla electrosoldada 15x15 cm y Ø 5-5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</si>
  <si>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</si>
  <si>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</si>
  <si>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</si>
  <si>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</si>
  <si>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</si>
  <si>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</si>
  <si>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</si>
  <si>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</si>
  <si>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</si>
  <si>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</si>
  <si>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</si>
  <si>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</si>
  <si>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</si>
  <si>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</si>
  <si>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</si>
  <si>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</si>
  <si>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</si>
  <si>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</si>
  <si>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</si>
  <si>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</si>
  <si>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</si>
  <si>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</si>
  <si>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</si>
  <si>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</si>
  <si>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</si>
  <si>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</si>
  <si>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</si>
  <si>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</si>
  <si>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</si>
  <si>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</si>
  <si>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NTE INEN-UNE-EN 13707.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</si>
  <si>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</si>
  <si>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</si>
  <si>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</si>
  <si>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</si>
  <si>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</si>
  <si>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</si>
  <si>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</si>
  <si>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</si>
  <si>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</si>
  <si>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</si>
  <si>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</si>
  <si>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</si>
  <si>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</si>
  <si>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</si>
  <si>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</si>
  <si>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mt07ame040q</t>
  </si>
  <si>
    <t xml:space="preserve">m²</t>
  </si>
  <si>
    <t xml:space="preserve">Malla electrosoldada con alambres longitudinales y transversales de 5 mm de diámetro espaciados 15x15 cm, según NTE-INEN-2209 y ASTM A 497.</t>
  </si>
  <si>
    <t xml:space="preserve">mt10haf050abi</t>
  </si>
  <si>
    <t xml:space="preserve">m³</t>
  </si>
  <si>
    <t xml:space="preserve">Hormigón f'c=210 kg/cm² (21 MPa), clase de exposición F0 S0 P0 C0, tamaño máximo del agregado 19 mm, consistencia blanda, premezclado en planta, según NEC-11 y ACI 318.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</si>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</sst>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106.42" customWidth="1"/>
    <col min="5" max="5" width="205.70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92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195.92</v>
      </c>
      <c r="H11" s="12">
        <f ca="1">ROUND(INDIRECT(ADDRESS(ROW()+(0), COLUMN()+(-2), 1))*INDIRECT(ADDRESS(ROW()+(0), COLUMN()+(-1), 1)), 2)</f>
        <v>19.59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9.75</v>
      </c>
      <c r="H17" s="12">
        <f ca="1">ROUND(INDIRECT(ADDRESS(ROW()+(0), COLUMN()+(-2), 1))*INDIRECT(ADDRESS(ROW()+(0), COLUMN()+(-1), 1)), 2)</f>
        <v>10.73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2">
        <v>4.64</v>
      </c>
      <c r="H18" s="12">
        <f ca="1">ROUND(INDIRECT(ADDRESS(ROW()+(0), COLUMN()+(-2), 1))*INDIRECT(ADDRESS(ROW()+(0), COLUMN()+(-1), 1)), 2)</f>
        <v>1.39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2.1</v>
      </c>
      <c r="G19" s="12">
        <v>0.96</v>
      </c>
      <c r="H19" s="12">
        <f ca="1">ROUND(INDIRECT(ADDRESS(ROW()+(0), COLUMN()+(-2), 1))*INDIRECT(ADDRESS(ROW()+(0), COLUMN()+(-1), 1)), 2)</f>
        <v>2.02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11.05</v>
      </c>
      <c r="H20" s="12">
        <f ca="1">ROUND(INDIRECT(ADDRESS(ROW()+(0), COLUMN()+(-2), 1))*INDIRECT(ADDRESS(ROW()+(0), COLUMN()+(-1), 1)), 2)</f>
        <v>11.6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0.04</v>
      </c>
      <c r="G21" s="12">
        <v>157.92</v>
      </c>
      <c r="H21" s="12">
        <f ca="1">ROUND(INDIRECT(ADDRESS(ROW()+(0), COLUMN()+(-2), 1))*INDIRECT(ADDRESS(ROW()+(0), COLUMN()+(-1), 1)), 2)</f>
        <v>6.32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1.31</v>
      </c>
      <c r="H22" s="12">
        <f ca="1">ROUND(INDIRECT(ADDRESS(ROW()+(0), COLUMN()+(-2), 1))*INDIRECT(ADDRESS(ROW()+(0), COLUMN()+(-1), 1)), 2)</f>
        <v>1.38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1.1</v>
      </c>
      <c r="G23" s="12">
        <v>2.9</v>
      </c>
      <c r="H23" s="12">
        <f ca="1">ROUND(INDIRECT(ADDRESS(ROW()+(0), COLUMN()+(-2), 1))*INDIRECT(ADDRESS(ROW()+(0), COLUMN()+(-1), 1)), 2)</f>
        <v>3.19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0.1</v>
      </c>
      <c r="G24" s="12">
        <v>95.86</v>
      </c>
      <c r="H24" s="12">
        <f ca="1">ROUND(INDIRECT(ADDRESS(ROW()+(0), COLUMN()+(-2), 1))*INDIRECT(ADDRESS(ROW()+(0), COLUMN()+(-1), 1)), 2)</f>
        <v>9.59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0.8</v>
      </c>
      <c r="G25" s="12">
        <v>4.91</v>
      </c>
      <c r="H25" s="12">
        <f ca="1">ROUND(INDIRECT(ADDRESS(ROW()+(0), COLUMN()+(-2), 1))*INDIRECT(ADDRESS(ROW()+(0), COLUMN()+(-1), 1)), 2)</f>
        <v>3.93</v>
      </c>
    </row>
    <row r="26" spans="1:8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0.8</v>
      </c>
      <c r="G26" s="12">
        <v>16.1</v>
      </c>
      <c r="H26" s="12">
        <f ca="1">ROUND(INDIRECT(ADDRESS(ROW()+(0), COLUMN()+(-2), 1))*INDIRECT(ADDRESS(ROW()+(0), COLUMN()+(-1), 1)), 2)</f>
        <v>12.88</v>
      </c>
    </row>
    <row r="27" spans="1:8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3">
        <v>0.2</v>
      </c>
      <c r="G27" s="14">
        <v>17.71</v>
      </c>
      <c r="H27" s="14">
        <f ca="1">ROUND(INDIRECT(ADDRESS(ROW()+(0), COLUMN()+(-2), 1))*INDIRECT(ADDRESS(ROW()+(0), COLUMN()+(-1), 1)), 2)</f>
        <v>3.54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91.95</v>
      </c>
    </row>
    <row r="29" spans="1:8" ht="13.50" thickBot="1" customHeight="1">
      <c r="A29" s="15">
        <v>2</v>
      </c>
      <c r="B29" s="15"/>
      <c r="C29" s="15"/>
      <c r="D29" s="18" t="s">
        <v>67</v>
      </c>
      <c r="E29" s="18"/>
      <c r="F29" s="18"/>
      <c r="G29" s="15"/>
      <c r="H29" s="15"/>
    </row>
    <row r="30" spans="1:8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3">
        <v>0.033</v>
      </c>
      <c r="G30" s="14">
        <v>3.75</v>
      </c>
      <c r="H30" s="14">
        <f ca="1">ROUND(INDIRECT(ADDRESS(ROW()+(0), COLUMN()+(-2), 1))*INDIRECT(ADDRESS(ROW()+(0), COLUMN()+(-1), 1)), 2)</f>
        <v>0.12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1))), 2)</f>
        <v>0.12</v>
      </c>
    </row>
    <row r="32" spans="1:8" ht="13.50" thickBot="1" customHeight="1">
      <c r="A32" s="15">
        <v>3</v>
      </c>
      <c r="B32" s="15"/>
      <c r="C32" s="15"/>
      <c r="D32" s="18" t="s">
        <v>72</v>
      </c>
      <c r="E32" s="18"/>
      <c r="F32" s="18"/>
      <c r="G32" s="15"/>
      <c r="H32" s="15"/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0.581</v>
      </c>
      <c r="G33" s="12">
        <v>10.34</v>
      </c>
      <c r="H33" s="12">
        <f ca="1">ROUND(INDIRECT(ADDRESS(ROW()+(0), COLUMN()+(-2), 1))*INDIRECT(ADDRESS(ROW()+(0), COLUMN()+(-1), 1)), 2)</f>
        <v>6.01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1.164</v>
      </c>
      <c r="G34" s="12">
        <v>6.38</v>
      </c>
      <c r="H34" s="12">
        <f ca="1">ROUND(INDIRECT(ADDRESS(ROW()+(0), COLUMN()+(-2), 1))*INDIRECT(ADDRESS(ROW()+(0), COLUMN()+(-1), 1)), 2)</f>
        <v>7.43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0.179</v>
      </c>
      <c r="G35" s="12">
        <v>10.34</v>
      </c>
      <c r="H35" s="12">
        <f ca="1">ROUND(INDIRECT(ADDRESS(ROW()+(0), COLUMN()+(-2), 1))*INDIRECT(ADDRESS(ROW()+(0), COLUMN()+(-1), 1)), 2)</f>
        <v>1.85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0.179</v>
      </c>
      <c r="G36" s="12">
        <v>6.62</v>
      </c>
      <c r="H36" s="12">
        <f ca="1">ROUND(INDIRECT(ADDRESS(ROW()+(0), COLUMN()+(-2), 1))*INDIRECT(ADDRESS(ROW()+(0), COLUMN()+(-1), 1)), 2)</f>
        <v>1.18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0.056</v>
      </c>
      <c r="G37" s="12">
        <v>10.62</v>
      </c>
      <c r="H37" s="12">
        <f ca="1">ROUND(INDIRECT(ADDRESS(ROW()+(0), COLUMN()+(-2), 1))*INDIRECT(ADDRESS(ROW()+(0), COLUMN()+(-1), 1)), 2)</f>
        <v>0.59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3">
        <v>0.056</v>
      </c>
      <c r="G38" s="14">
        <v>6.62</v>
      </c>
      <c r="H38" s="14">
        <f ca="1">ROUND(INDIRECT(ADDRESS(ROW()+(0), COLUMN()+(-2), 1))*INDIRECT(ADDRESS(ROW()+(0), COLUMN()+(-1), 1)), 2)</f>
        <v>0.37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17.43</v>
      </c>
    </row>
    <row r="40" spans="1:8" ht="13.50" thickBot="1" customHeight="1">
      <c r="A40" s="15">
        <v>4</v>
      </c>
      <c r="B40" s="15"/>
      <c r="C40" s="15"/>
      <c r="D40" s="18" t="s">
        <v>92</v>
      </c>
      <c r="E40" s="18"/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19" t="s">
        <v>94</v>
      </c>
      <c r="E41" s="19"/>
      <c r="F41" s="13">
        <v>2</v>
      </c>
      <c r="G41" s="14">
        <f ca="1">ROUND(SUM(INDIRECT(ADDRESS(ROW()+(-2), COLUMN()+(1), 1)),INDIRECT(ADDRESS(ROW()+(-10), COLUMN()+(1), 1)),INDIRECT(ADDRESS(ROW()+(-13), COLUMN()+(1), 1))), 2)</f>
        <v>109.5</v>
      </c>
      <c r="H41" s="14">
        <f ca="1">ROUND(INDIRECT(ADDRESS(ROW()+(0), COLUMN()+(-2), 1))*INDIRECT(ADDRESS(ROW()+(0), COLUMN()+(-1), 1))/100, 2)</f>
        <v>2.19</v>
      </c>
    </row>
    <row r="42" spans="1:8" ht="13.50" thickBot="1" customHeight="1">
      <c r="A42" s="21" t="s">
        <v>95</v>
      </c>
      <c r="B42" s="21"/>
      <c r="C42" s="22"/>
      <c r="D42" s="23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1)),INDIRECT(ADDRESS(ROW()+(-11), COLUMN()+(0), 1)),INDIRECT(ADDRESS(ROW()+(-14), COLUMN()+(0), 1))), 2)</f>
        <v>111.69</v>
      </c>
    </row>
  </sheetData>
  <mergeCells count="7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F28:G28"/>
    <mergeCell ref="A29:B29"/>
    <mergeCell ref="D29:F29"/>
    <mergeCell ref="A30:B30"/>
    <mergeCell ref="D30:E30"/>
    <mergeCell ref="A31:B31"/>
    <mergeCell ref="D31:E31"/>
    <mergeCell ref="F31:G31"/>
    <mergeCell ref="A32:B32"/>
    <mergeCell ref="D32:F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F39:G39"/>
    <mergeCell ref="A40:B40"/>
    <mergeCell ref="D40:F40"/>
    <mergeCell ref="A41:B41"/>
    <mergeCell ref="D41:E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