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<sst xmlns="http://schemas.openxmlformats.org/spreadsheetml/2006/main" count="32" uniqueCount="32">
  <si>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</si>
  <si>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NTD010</t>
  </si>
  <si>
    <t xml:space="preserve">Ud</t>
  </si>
  <si>
    <t xml:space="preserve">Adecuación acústico, con paneles autoportantes suspendidos de la losa.</t>
  </si>
  <si>
    <r>
      <rPr>
        <sz val="8.25"/>
        <color rgb="FF000000"/>
        <rFont val="Arial"/>
        <family val="2"/>
      </rPr>
      <t xml:space="preserve">Adecuación acústico, situado a una altura menor de 4 m, con panel acústico autoportante de lana mineral, de 1200x300x40 mm, revestido por las dos caras con un velo mineral de color Blanco, acabado con un marco metálico lacado, color blanco, suspendido de la losa con varillas roscadas galvanizadas, de 6 mm de diámetro y 1000 mm de longitud, con dos tuercas y una arandela.</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</si>
  <si>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</si>
  <si>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</si>
  <si>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</si>
  <si>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</si>
  <si>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</si>
  <si>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</si>
  <si>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</si>
  <si>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mt16par130acaaa</t>
  </si>
  <si>
    <t xml:space="preserve">Ud</t>
  </si>
  <si>
    <t xml:space="preserve">Panel acústico autoportante de lana mineral, de 1200x300x40 mm, revestido por las dos caras con un velo mineral de color Blanco, acabado con un marco metálico lacado, color blanco, Euroclase A1 de reacción al fuego.</t>
  </si>
  <si>
    <t xml:space="preserve">mt12pna027a</t>
  </si>
  <si>
    <t xml:space="preserve">m</t>
  </si>
  <si>
    <t xml:space="preserve">Varilla roscada galvanizada, de 6 mm de diámetro y 1000 mm de longitud, con dos tuercas y una arandela.</t>
  </si>
  <si>
    <t xml:space="preserve">Subtotal materiales:</t>
  </si>
  <si>
    <t xml:space="preserve">Mano de obra</t>
  </si>
  <si>
    <t xml:space="preserve">mo054</t>
  </si>
  <si>
    <t xml:space="preserve">h</t>
  </si>
  <si>
    <t xml:space="preserve">Colocador de aislantes.</t>
  </si>
  <si>
    <t xml:space="preserve">mo101</t>
  </si>
  <si>
    <t xml:space="preserve">h</t>
  </si>
  <si>
    <t xml:space="preserve">Ayudante colocador de aislantes.</t>
  </si>
  <si>
    <t xml:space="preserve">Subtotal mano de obra:</t>
  </si>
  <si>
    <t xml:space="preserve">Herramienta menor</t>
  </si>
  <si>
    <t xml:space="preserve">%</t>
  </si>
  <si>
    <t xml:space="preserve">Herramienta menor</t>
  </si>
  <si>
    <t xml:space="preserve">Coste de mantenimiento decenal: $ 2,65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</si>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</sst>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2.04" customWidth="1"/>
    <col min="4" max="4" width="7.65" customWidth="1"/>
    <col min="5" max="5" width="71.74"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68.38</v>
      </c>
      <c r="H10" s="12">
        <f ca="1">ROUND(INDIRECT(ADDRESS(ROW()+(0), COLUMN()+(-2), 1))*INDIRECT(ADDRESS(ROW()+(0), COLUMN()+(-1), 1)), 2)</f>
        <v>68.38</v>
      </c>
    </row>
    <row r="11" spans="1:8" ht="24.00" thickBot="1" customHeight="1">
      <c r="A11" s="1" t="s">
        <v>15</v>
      </c>
      <c r="B11" s="1"/>
      <c r="C11" s="1"/>
      <c r="D11" s="10" t="s">
        <v>16</v>
      </c>
      <c r="E11" s="1" t="s">
        <v>17</v>
      </c>
      <c r="F11" s="13">
        <v>2</v>
      </c>
      <c r="G11" s="14">
        <v>0.86</v>
      </c>
      <c r="H11" s="14">
        <f ca="1">ROUND(INDIRECT(ADDRESS(ROW()+(0), COLUMN()+(-2), 1))*INDIRECT(ADDRESS(ROW()+(0), COLUMN()+(-1), 1)), 2)</f>
        <v>1.72</v>
      </c>
    </row>
    <row r="12" spans="1:8" ht="13.50" thickBot="1" customHeight="1">
      <c r="A12" s="15"/>
      <c r="B12" s="15"/>
      <c r="C12" s="15"/>
      <c r="D12" s="15"/>
      <c r="E12" s="15"/>
      <c r="F12" s="9" t="s">
        <v>18</v>
      </c>
      <c r="G12" s="9"/>
      <c r="H12" s="17">
        <f ca="1">ROUND(SUM(INDIRECT(ADDRESS(ROW()+(-1), COLUMN()+(0), 1)),INDIRECT(ADDRESS(ROW()+(-2), COLUMN()+(0), 1))), 2)</f>
        <v>70.1</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0.336</v>
      </c>
      <c r="G14" s="12">
        <v>10.93</v>
      </c>
      <c r="H14" s="12">
        <f ca="1">ROUND(INDIRECT(ADDRESS(ROW()+(0), COLUMN()+(-2), 1))*INDIRECT(ADDRESS(ROW()+(0), COLUMN()+(-1), 1)), 2)</f>
        <v>3.67</v>
      </c>
    </row>
    <row r="15" spans="1:8" ht="13.50" thickBot="1" customHeight="1">
      <c r="A15" s="1" t="s">
        <v>23</v>
      </c>
      <c r="B15" s="1"/>
      <c r="C15" s="1"/>
      <c r="D15" s="10" t="s">
        <v>24</v>
      </c>
      <c r="E15" s="1" t="s">
        <v>25</v>
      </c>
      <c r="F15" s="13">
        <v>0.056</v>
      </c>
      <c r="G15" s="14">
        <v>6.82</v>
      </c>
      <c r="H15" s="14">
        <f ca="1">ROUND(INDIRECT(ADDRESS(ROW()+(0), COLUMN()+(-2), 1))*INDIRECT(ADDRESS(ROW()+(0), COLUMN()+(-1), 1)), 2)</f>
        <v>0.38</v>
      </c>
    </row>
    <row r="16" spans="1:8" ht="13.50" thickBot="1" customHeight="1">
      <c r="A16" s="15"/>
      <c r="B16" s="15"/>
      <c r="C16" s="15"/>
      <c r="D16" s="15"/>
      <c r="E16" s="15"/>
      <c r="F16" s="9" t="s">
        <v>26</v>
      </c>
      <c r="G16" s="9"/>
      <c r="H16" s="17">
        <f ca="1">ROUND(SUM(INDIRECT(ADDRESS(ROW()+(-1), COLUMN()+(0), 1)),INDIRECT(ADDRESS(ROW()+(-2), COLUMN()+(0), 1))), 2)</f>
        <v>4.05</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74.15</v>
      </c>
      <c r="H18" s="14">
        <f ca="1">ROUND(INDIRECT(ADDRESS(ROW()+(0), COLUMN()+(-2), 1))*INDIRECT(ADDRESS(ROW()+(0), COLUMN()+(-1), 1))/100, 2)</f>
        <v>1.48</v>
      </c>
    </row>
    <row r="19" spans="1:8" ht="13.50" thickBot="1" customHeight="1">
      <c r="A19" s="21" t="s">
        <v>30</v>
      </c>
      <c r="B19" s="21"/>
      <c r="C19" s="21"/>
      <c r="D19" s="22"/>
      <c r="E19" s="23"/>
      <c r="F19" s="24" t="s">
        <v>31</v>
      </c>
      <c r="G19" s="25"/>
      <c r="H19" s="26">
        <f ca="1">ROUND(SUM(INDIRECT(ADDRESS(ROW()+(-1), COLUMN()+(0), 1)),INDIRECT(ADDRESS(ROW()+(-3), COLUMN()+(0), 1)),INDIRECT(ADDRESS(ROW()+(-7), COLUMN()+(0), 1))), 2)</f>
        <v>75.63</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