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<sst xmlns="http://schemas.openxmlformats.org/spreadsheetml/2006/main" count="41" uniqueCount="41">
  <si>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</si>
  <si>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NIH104</t>
  </si>
  <si>
    <t xml:space="preserve">Ud</t>
  </si>
  <si>
    <t xml:space="preserve">Impermeabilización de ducha de obra con canaleta de drenaje, sistema Dry40 "REVESTECH".</t>
  </si>
  <si>
    <r>
      <rPr>
        <sz val="8.25"/>
        <color rgb="FF000000"/>
        <rFont val="Arial"/>
        <family val="2"/>
      </rPr>
      <t xml:space="preserve">Impermeabilización de paramentos verticales y horizontales de ducha de obra con canaleta de drenaje, sistema Dry40 "REVESTECH", compuesta por, kit Lineal Basic Squares 50, formado por lámina impermeabilizante flexible tipo EVAC Dry40 de 250x250 mm, con unión termosellada a el sumidero sifónico de PVC de 60 mm de altura, salida horizontal de 40 mm de diámetro, con rejilla para empotrar de acero inoxidable, modelo Cuadros de 498x57 mm, canaleta de drenaje de acero inoxidable, de 500x61 mm y lámina impermeabilizante flexible tipo EVAC Dry40 de 1500x2000 mm compuesta de una doble hoja de poliolefina termoplástica con acetato de vinil etileno, con ambas caras revestidas de fibras de poliéster no tejidas, de 0,48 mm de espesor y 290 g/m², y lámina impermeabilizante flexible tipo CPE, Ecodry50 30, compuesta de una doble hoja de poliolefina termoplástica con acetato de vinil etileno, con ambas caras revestidas de fibras de poliéster reciclado no tejidas, de 0,52 mm de espesor y 335 g/m², fijada al soporte con adhesivo cementoso mejorado, deformable y tixotrópico, C2 TE S1. Incluso complementos de refuerzo en tratamiento de puntos singulares mediante el uso de piezas especiales "REVESTECH" para la resolución de ángulos internos (Ecodry Cornerin), resolución de uniones y sellado de juntas elásticas (puntos de penetración de tuberías en el revestimiento, encuentros entre el paramento y la ducha de obra, etc.), con adhesivo Seal Plus. El precio no incluye la formación de pendientes ni el revestimiento.</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</si>
  <si>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</si>
  <si>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</si>
  <si>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</si>
  <si>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</si>
  <si>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</si>
  <si>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</si>
  <si>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</si>
  <si>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</si>
  <si>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</si>
  <si>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</si>
  <si>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mt15rev511a</t>
  </si>
  <si>
    <t xml:space="preserve">m²</t>
  </si>
  <si>
    <t xml:space="preserve">Lámina impermeabilizante flexible tipo CPE, Ecodry50 30 "REVESTECH", compuesta de una doble hoja de poliolefina termoplástica con acetato de vinil etileno, con ambas caras revestidas de fibras de poliéster reciclado no tejidas, de 0,52 mm de espesor y 335 g/m², suministrada en rollos de 1,2 m de anchura y 30 m de longitud.</t>
  </si>
  <si>
    <t xml:space="preserve">mt15rev142aa</t>
  </si>
  <si>
    <t xml:space="preserve">Ud</t>
  </si>
  <si>
    <t xml:space="preserve">Kit Lineal Basic Squares 50 "REVESTECH", formado por lámina impermeabilizante flexible tipo EVAC Dry40 de 250x250 mm, con unión termosellada a el sumidero sifónico de PVC de 60 mm de altura, salida horizontal de 40 mm de diámetro, con rejilla para empotrar de acero inoxidable, modelo Cuadros de 498x57 mm, canaleta de drenaje de acero inoxidable, de 500x61 mm y lámina impermeabilizante flexible tipo EVAC Dry40 de 1500x2000 mm compuesta de una doble hoja de poliolefina termoplástica con acetato de vinil etileno, con ambas caras revestidas de fibras de poliéster no tejidas, de 0,48 mm de espesor y 290 g/m², para impermeabilización y desagüe de ducha de obra.</t>
  </si>
  <si>
    <t xml:space="preserve">mt15rev170c</t>
  </si>
  <si>
    <t xml:space="preserve">kg</t>
  </si>
  <si>
    <t xml:space="preserve">Adhesivo a base de poliuretano, Seal Plus "REVESTECH", color marrón, para el sellado de juntas.</t>
  </si>
  <si>
    <t xml:space="preserve">mt15rev555a</t>
  </si>
  <si>
    <t xml:space="preserve">Ud</t>
  </si>
  <si>
    <t xml:space="preserve">Complemento para refuerzo de puntos singulares en tratamientos impermeabilizantes mediante piezas para la resolución de ángulos internos, Ecodry Cornerin "REVESTECH".</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</si>
  <si>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</si>
  <si>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</si>
  <si>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</si>
  <si>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</si>
  <si>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</si>
  <si>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</si>
  <si>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</si>
  <si>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Ayudante aplicador de láminas impermeabilizantes.</t>
  </si>
  <si>
    <t xml:space="preserve">Subtotal mano de obra:</t>
  </si>
  <si>
    <t xml:space="preserve">Herramienta menor</t>
  </si>
  <si>
    <t xml:space="preserve">%</t>
  </si>
  <si>
    <t xml:space="preserve">Herramienta menor</t>
  </si>
  <si>
    <t xml:space="preserve">Coste de mantenimiento decenal: $ 9,56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</si>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</sst>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31" customWidth="1"/>
    <col min="4" max="4" width="73.78" customWidth="1"/>
    <col min="5" max="5" width="12.07" customWidth="1"/>
    <col min="6" max="6" width="11.90"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16.125</v>
      </c>
      <c r="F10" s="12">
        <v>0.99</v>
      </c>
      <c r="G10" s="12">
        <f ca="1">ROUND(INDIRECT(ADDRESS(ROW()+(0), COLUMN()+(-2), 1))*INDIRECT(ADDRESS(ROW()+(0), COLUMN()+(-1), 1)), 2)</f>
        <v>15.96</v>
      </c>
    </row>
    <row r="11" spans="1:7" ht="45.00" thickBot="1" customHeight="1">
      <c r="A11" s="1" t="s">
        <v>15</v>
      </c>
      <c r="B11" s="1"/>
      <c r="C11" s="10" t="s">
        <v>16</v>
      </c>
      <c r="D11" s="1" t="s">
        <v>17</v>
      </c>
      <c r="E11" s="11">
        <v>5</v>
      </c>
      <c r="F11" s="12">
        <v>19.14</v>
      </c>
      <c r="G11" s="12">
        <f ca="1">ROUND(INDIRECT(ADDRESS(ROW()+(0), COLUMN()+(-2), 1))*INDIRECT(ADDRESS(ROW()+(0), COLUMN()+(-1), 1)), 2)</f>
        <v>95.7</v>
      </c>
    </row>
    <row r="12" spans="1:7" ht="87.00" thickBot="1" customHeight="1">
      <c r="A12" s="1" t="s">
        <v>18</v>
      </c>
      <c r="B12" s="1"/>
      <c r="C12" s="10" t="s">
        <v>19</v>
      </c>
      <c r="D12" s="1" t="s">
        <v>20</v>
      </c>
      <c r="E12" s="11">
        <v>1</v>
      </c>
      <c r="F12" s="12">
        <v>309.45</v>
      </c>
      <c r="G12" s="12">
        <f ca="1">ROUND(INDIRECT(ADDRESS(ROW()+(0), COLUMN()+(-2), 1))*INDIRECT(ADDRESS(ROW()+(0), COLUMN()+(-1), 1)), 2)</f>
        <v>309.45</v>
      </c>
    </row>
    <row r="13" spans="1:7" ht="24.00" thickBot="1" customHeight="1">
      <c r="A13" s="1" t="s">
        <v>21</v>
      </c>
      <c r="B13" s="1"/>
      <c r="C13" s="10" t="s">
        <v>22</v>
      </c>
      <c r="D13" s="1" t="s">
        <v>23</v>
      </c>
      <c r="E13" s="11">
        <v>0.11</v>
      </c>
      <c r="F13" s="12">
        <v>27.44</v>
      </c>
      <c r="G13" s="12">
        <f ca="1">ROUND(INDIRECT(ADDRESS(ROW()+(0), COLUMN()+(-2), 1))*INDIRECT(ADDRESS(ROW()+(0), COLUMN()+(-1), 1)), 2)</f>
        <v>3.02</v>
      </c>
    </row>
    <row r="14" spans="1:7" ht="24.00" thickBot="1" customHeight="1">
      <c r="A14" s="1" t="s">
        <v>24</v>
      </c>
      <c r="B14" s="1"/>
      <c r="C14" s="10" t="s">
        <v>25</v>
      </c>
      <c r="D14" s="1" t="s">
        <v>26</v>
      </c>
      <c r="E14" s="13">
        <v>1</v>
      </c>
      <c r="F14" s="14">
        <v>11.62</v>
      </c>
      <c r="G14" s="14">
        <f ca="1">ROUND(INDIRECT(ADDRESS(ROW()+(0), COLUMN()+(-2), 1))*INDIRECT(ADDRESS(ROW()+(0), COLUMN()+(-1), 1)), 2)</f>
        <v>11.62</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435.75</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1.794</v>
      </c>
      <c r="F17" s="12">
        <v>11.11</v>
      </c>
      <c r="G17" s="12">
        <f ca="1">ROUND(INDIRECT(ADDRESS(ROW()+(0), COLUMN()+(-2), 1))*INDIRECT(ADDRESS(ROW()+(0), COLUMN()+(-1), 1)), 2)</f>
        <v>19.93</v>
      </c>
    </row>
    <row r="18" spans="1:7" ht="13.50" thickBot="1" customHeight="1">
      <c r="A18" s="1" t="s">
        <v>32</v>
      </c>
      <c r="B18" s="1"/>
      <c r="C18" s="10" t="s">
        <v>33</v>
      </c>
      <c r="D18" s="1" t="s">
        <v>34</v>
      </c>
      <c r="E18" s="13">
        <v>1.794</v>
      </c>
      <c r="F18" s="14">
        <v>7.12</v>
      </c>
      <c r="G18" s="14">
        <f ca="1">ROUND(INDIRECT(ADDRESS(ROW()+(0), COLUMN()+(-2), 1))*INDIRECT(ADDRESS(ROW()+(0), COLUMN()+(-1), 1)), 2)</f>
        <v>12.77</v>
      </c>
    </row>
    <row r="19" spans="1:7" ht="13.50" thickBot="1" customHeight="1">
      <c r="A19" s="15"/>
      <c r="B19" s="15"/>
      <c r="C19" s="15"/>
      <c r="D19" s="15"/>
      <c r="E19" s="9" t="s">
        <v>35</v>
      </c>
      <c r="F19" s="9"/>
      <c r="G19" s="17">
        <f ca="1">ROUND(SUM(INDIRECT(ADDRESS(ROW()+(-1), COLUMN()+(0), 1)),INDIRECT(ADDRESS(ROW()+(-2), COLUMN()+(0), 1))), 2)</f>
        <v>32.7</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468.45</v>
      </c>
      <c r="G21" s="14">
        <f ca="1">ROUND(INDIRECT(ADDRESS(ROW()+(0), COLUMN()+(-2), 1))*INDIRECT(ADDRESS(ROW()+(0), COLUMN()+(-1), 1))/100, 2)</f>
        <v>9.37</v>
      </c>
    </row>
    <row r="22" spans="1:7" ht="13.50" thickBot="1" customHeight="1">
      <c r="A22" s="21" t="s">
        <v>39</v>
      </c>
      <c r="B22" s="21"/>
      <c r="C22" s="22"/>
      <c r="D22" s="23"/>
      <c r="E22" s="24" t="s">
        <v>40</v>
      </c>
      <c r="F22" s="25"/>
      <c r="G22" s="26">
        <f ca="1">ROUND(SUM(INDIRECT(ADDRESS(ROW()+(-1), COLUMN()+(0), 1)),INDIRECT(ADDRESS(ROW()+(-3), COLUMN()+(0), 1)),INDIRECT(ADDRESS(ROW()+(-7), COLUMN()+(0), 1))), 2)</f>
        <v>477.82</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