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<sst xmlns="http://schemas.openxmlformats.org/spreadsheetml/2006/main" count="32" uniqueCount="32">
  <si>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</si>
  <si>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NIH020</t>
  </si>
  <si>
    <t xml:space="preserve">m²</t>
  </si>
  <si>
    <t xml:space="preserve">Impermeabilización bajo revestimiento en locales húmedos, con láminas de PVC.</t>
  </si>
  <si>
    <r>
      <rPr>
        <sz val="8.25"/>
        <color rgb="FF000000"/>
        <rFont val="Arial"/>
        <family val="2"/>
      </rPr>
      <t xml:space="preserve">Impermeabilización bajo revestimiento cerámico o pétreo, en paramentos verticales y horizontales de locales húmedos, con geotextil no tejido compuesto por fibras de poliéster unidas por agujeteado, con una resistencia a la tracción longitudinal de 3,45 kN/m, una resistencia a la tracción transversal de 3,45 kN/m, una apertura de cono a la prueba de perforación dinámica según ISO 13433 inferior a 15 mm, resistencia CBR a punzonamiento 0,8 kN y una masa superficial de 300 g/m², sobre formación de pendientes, lámina impermeabilizante de PVC de 2x1,3 m y protegida con capa separadora de geotextil no tejido compuesto por fibras de poliéster unidas por agujeteado, con una resistencia a la tracción longitudinal de 3,45 kN/m, una resistencia a la tracción transversal de 3,45 kN/m, una apertura de cono a la prueba de perforación dinámica según ISO 13433 inferior a 15 mm, resistencia CBR a punzonamiento 0,8 kN y una masa superficial de 300 g/m². El precio no incluye el revestimiento.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</si>
  <si>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</si>
  <si>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</si>
  <si>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</si>
  <si>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</si>
  <si>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</si>
  <si>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</si>
  <si>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</si>
  <si>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mt14gsa020dg</t>
  </si>
  <si>
    <t xml:space="preserve">m²</t>
  </si>
  <si>
    <t xml:space="preserve">Geotextil no tejido compuesto por fibras de poliéster unidas por agujeteado, con una resistencia a la tracción longitudinal de 3,45 kN/m, una resistencia a la tracción transversal de 3,45 kN/m, una apertura de cono a la prueba de perforación dinámica según ISO 13433 inferior a 15 mm, resistencia CBR a punzonamiento 0,8 kN y una masa superficial de 300 g/m².</t>
  </si>
  <si>
    <t xml:space="preserve">mt15req015a</t>
  </si>
  <si>
    <t xml:space="preserve">Ud</t>
  </si>
  <si>
    <t xml:space="preserve">Lámina impermeabilizante de PVC de 2x1,3 m.</t>
  </si>
  <si>
    <t xml:space="preserve">Subtotal materiales:</t>
  </si>
  <si>
    <t xml:space="preserve">Mano de obra</t>
  </si>
  <si>
    <t xml:space="preserve">mo029</t>
  </si>
  <si>
    <t xml:space="preserve">h</t>
  </si>
  <si>
    <t xml:space="preserve">Aplicador de láminas impermeabilizantes.</t>
  </si>
  <si>
    <t xml:space="preserve">mo067</t>
  </si>
  <si>
    <t xml:space="preserve">h</t>
  </si>
  <si>
    <t xml:space="preserve">Ayudante aplicador de láminas impermeabilizantes.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</si>
  <si>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</si>
  <si>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</si>
  <si>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</si>
  <si>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</si>
  <si>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$ 0,69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</si>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</sst>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29" customWidth="1"/>
    <col min="3" max="3" width="7.48" customWidth="1"/>
    <col min="4" max="4" width="74.46" customWidth="1"/>
    <col min="5" max="5" width="12.41" customWidth="1"/>
    <col min="6" max="6" width="11.56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87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55.50" thickBot="1" customHeight="1">
      <c r="A10" s="1" t="s">
        <v>12</v>
      </c>
      <c r="B10" s="1"/>
      <c r="C10" s="10" t="s">
        <v>13</v>
      </c>
      <c r="D10" s="1" t="s">
        <v>14</v>
      </c>
      <c r="E10" s="11">
        <v>2.1</v>
      </c>
      <c r="F10" s="12">
        <v>2.15</v>
      </c>
      <c r="G10" s="12">
        <f ca="1">ROUND(INDIRECT(ADDRESS(ROW()+(0), COLUMN()+(-2), 1))*INDIRECT(ADDRESS(ROW()+(0), COLUMN()+(-1), 1)), 2)</f>
        <v>4.52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0.42</v>
      </c>
      <c r="F11" s="14">
        <v>55.89</v>
      </c>
      <c r="G11" s="14">
        <f ca="1">ROUND(INDIRECT(ADDRESS(ROW()+(0), COLUMN()+(-2), 1))*INDIRECT(ADDRESS(ROW()+(0), COLUMN()+(-1), 1)), 2)</f>
        <v>23.47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27.99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0.336</v>
      </c>
      <c r="F14" s="12">
        <v>10.64</v>
      </c>
      <c r="G14" s="12">
        <f ca="1">ROUND(INDIRECT(ADDRESS(ROW()+(0), COLUMN()+(-2), 1))*INDIRECT(ADDRESS(ROW()+(0), COLUMN()+(-1), 1)), 2)</f>
        <v>3.58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0.336</v>
      </c>
      <c r="F15" s="14">
        <v>6.82</v>
      </c>
      <c r="G15" s="14">
        <f ca="1">ROUND(INDIRECT(ADDRESS(ROW()+(0), COLUMN()+(-2), 1))*INDIRECT(ADDRESS(ROW()+(0), COLUMN()+(-1), 1)), 2)</f>
        <v>2.29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5.87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33.86</v>
      </c>
      <c r="G18" s="14">
        <f ca="1">ROUND(INDIRECT(ADDRESS(ROW()+(0), COLUMN()+(-2), 1))*INDIRECT(ADDRESS(ROW()+(0), COLUMN()+(-1), 1))/100, 2)</f>
        <v>0.68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34.54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