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<sst xmlns="http://schemas.openxmlformats.org/spreadsheetml/2006/main" count="50" uniqueCount="50">
  <si>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</si>
  <si>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LEM010</t>
  </si>
  <si>
    <t xml:space="preserve">Ud</t>
  </si>
  <si>
    <t xml:space="preserve">Puerta interior principal, de madera.</t>
  </si>
  <si>
    <r>
      <rPr>
        <sz val="8.25"/>
        <color rgb="FF000000"/>
        <rFont val="Arial"/>
        <family val="2"/>
      </rPr>
      <t xml:space="preserve">Puerta interior principal de 205x60x3,8 cm, hoja con bastidor, refuerzos y paneles de madera maciza de laurel, acabada en crudo para barnizar en obra; marco de madera maciza. Incluso tapamarcos del mismo material y acabado que la hoja, herrajes de colgar, cierre y manija sobre escudo largo de latón, color negro, acabado brillante, serie básica.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</si>
  <si>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</si>
  <si>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</si>
  <si>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</si>
  <si>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</si>
  <si>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</si>
  <si>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</si>
  <si>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</si>
  <si>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mt22aap012a</t>
  </si>
  <si>
    <t xml:space="preserve">Ud</t>
  </si>
  <si>
    <t xml:space="preserve">Marco de madera maciza, para puerta de una hoja, con elementos de fijación.</t>
  </si>
  <si>
    <t xml:space="preserve">mt22pec010a</t>
  </si>
  <si>
    <t xml:space="preserve">Ud</t>
  </si>
  <si>
    <t xml:space="preserve">Hoja de puerta principal panelada, compuesta por bastidor, refuerzos y paneles de madera maciza de laurel, acabada en crudo para barnizar en obra, 205x60x3,8 cm, según NTE INEN 1 995, incluso tapamarcos, para puerta abatible.</t>
  </si>
  <si>
    <t xml:space="preserve">mt23ial010a</t>
  </si>
  <si>
    <t xml:space="preserve">Ud</t>
  </si>
  <si>
    <t xml:space="preserve">Bisagra de seguridad de 140x70 mm, de latón, color negro, acabado brillante, para puerta principal.</t>
  </si>
  <si>
    <t xml:space="preserve">mt23ppb031</t>
  </si>
  <si>
    <t xml:space="preserve">Ud</t>
  </si>
  <si>
    <t xml:space="preserve">Tornillo de latón 21/35 mm.</t>
  </si>
  <si>
    <t xml:space="preserve">mt23ppa010</t>
  </si>
  <si>
    <t xml:space="preserve">Ud</t>
  </si>
  <si>
    <t xml:space="preserve">Cerradura de embutir, frente, accesorios y tornillos de atado, para puerta principal.</t>
  </si>
  <si>
    <t xml:space="preserve">mt23hal010aa</t>
  </si>
  <si>
    <t xml:space="preserve">Ud</t>
  </si>
  <si>
    <t xml:space="preserve">Juego de manija y escudo largo de latón, color negro, acabado brillante, serie básica, para puerta principal.</t>
  </si>
  <si>
    <t xml:space="preserve">mt23hal020a</t>
  </si>
  <si>
    <t xml:space="preserve">Ud</t>
  </si>
  <si>
    <t xml:space="preserve">Tiradera exterior con escudo, de latón, color negro, acabado brillante, serie básica, para puerta principal.</t>
  </si>
  <si>
    <t xml:space="preserve">mt23hal100a</t>
  </si>
  <si>
    <t xml:space="preserve">Ud</t>
  </si>
  <si>
    <t xml:space="preserve">Mirilla óptica gran angular de 14 mm de diámetro y 35 a 60 mm de longitud, con tapa incorporada, de latón, color negro, acabado brillante, serie básica, para puerta principal.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</si>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</sst>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32.9</v>
      </c>
      <c r="H10" s="12">
        <f ca="1">ROUND(INDIRECT(ADDRESS(ROW()+(0), COLUMN()+(-2), 1))*INDIRECT(ADDRESS(ROW()+(0), COLUMN()+(-1), 1)), 2)</f>
        <v>32.9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123.66</v>
      </c>
      <c r="H11" s="12">
        <f ca="1">ROUND(INDIRECT(ADDRESS(ROW()+(0), COLUMN()+(-2), 1))*INDIRECT(ADDRESS(ROW()+(0), COLUMN()+(-1), 1)), 2)</f>
        <v>123.66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8.39</v>
      </c>
      <c r="H12" s="12">
        <f ca="1">ROUND(INDIRECT(ADDRESS(ROW()+(0), COLUMN()+(-2), 1))*INDIRECT(ADDRESS(ROW()+(0), COLUMN()+(-1), 1)), 2)</f>
        <v>33.56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24</v>
      </c>
      <c r="G13" s="12">
        <v>0.09</v>
      </c>
      <c r="H13" s="12">
        <f ca="1">ROUND(INDIRECT(ADDRESS(ROW()+(0), COLUMN()+(-2), 1))*INDIRECT(ADDRESS(ROW()+(0), COLUMN()+(-1), 1)), 2)</f>
        <v>2.16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29.17</v>
      </c>
      <c r="H14" s="12">
        <f ca="1">ROUND(INDIRECT(ADDRESS(ROW()+(0), COLUMN()+(-2), 1))*INDIRECT(ADDRESS(ROW()+(0), COLUMN()+(-1), 1)), 2)</f>
        <v>29.17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16.96</v>
      </c>
      <c r="H15" s="12">
        <f ca="1">ROUND(INDIRECT(ADDRESS(ROW()+(0), COLUMN()+(-2), 1))*INDIRECT(ADDRESS(ROW()+(0), COLUMN()+(-1), 1)), 2)</f>
        <v>16.96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12.32</v>
      </c>
      <c r="H16" s="12">
        <f ca="1">ROUND(INDIRECT(ADDRESS(ROW()+(0), COLUMN()+(-2), 1))*INDIRECT(ADDRESS(ROW()+(0), COLUMN()+(-1), 1)), 2)</f>
        <v>12.32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</v>
      </c>
      <c r="G17" s="14">
        <v>1.56</v>
      </c>
      <c r="H17" s="14">
        <f ca="1">ROUND(INDIRECT(ADDRESS(ROW()+(0), COLUMN()+(-2), 1))*INDIRECT(ADDRESS(ROW()+(0), COLUMN()+(-1), 1)), 2)</f>
        <v>1.56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252.29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1.682</v>
      </c>
      <c r="G20" s="12">
        <v>11.27</v>
      </c>
      <c r="H20" s="12">
        <f ca="1">ROUND(INDIRECT(ADDRESS(ROW()+(0), COLUMN()+(-2), 1))*INDIRECT(ADDRESS(ROW()+(0), COLUMN()+(-1), 1)), 2)</f>
        <v>18.96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1.682</v>
      </c>
      <c r="G21" s="14">
        <v>7.16</v>
      </c>
      <c r="H21" s="14">
        <f ca="1">ROUND(INDIRECT(ADDRESS(ROW()+(0), COLUMN()+(-2), 1))*INDIRECT(ADDRESS(ROW()+(0), COLUMN()+(-1), 1)), 2)</f>
        <v>12.04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31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283.29</v>
      </c>
      <c r="H24" s="14">
        <f ca="1">ROUND(INDIRECT(ADDRESS(ROW()+(0), COLUMN()+(-2), 1))*INDIRECT(ADDRESS(ROW()+(0), COLUMN()+(-1), 1))/100, 2)</f>
        <v>5.67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288.96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