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<sst xmlns="http://schemas.openxmlformats.org/spreadsheetml/2006/main" count="38" uniqueCount="38">
  <si>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</si>
  <si>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LCP060</t>
  </si>
  <si>
    <t xml:space="preserve">Ud</t>
  </si>
  <si>
    <t xml:space="preserve">Carpintería exterior de PVC.</t>
  </si>
  <si>
    <r>
      <rPr>
        <sz val="8.25"/>
        <color rgb="FF000000"/>
        <rFont val="Arial"/>
        <family val="2"/>
      </rPr>
      <t xml:space="preserve">Ventana de PVC, dos hojas practicables con apertura hacia el interior, dimensiones 800x400 mm, compuesta de marco, hoja y junquillos, acabado estándar en las dos caras, color blanco, perfiles de 70 mm de anchura, soldados a inglete, que incorporan cinco cámaras interiores, tanto en la sección de la hoja como en la del marco, para mejora del aislamiento térmico; marco con pendiente del 5% para facilitar el desagüe; con refuerzos interiores, juntas de estanqueidad de EPDM manilla y herrajes; transmitancia térmica del marco: Uh,m = 1,3 W/(m²K); espesor máximo del acristalamiento: 40 mm; compuesta por marco, hojas, herrajes de colgar y apertura, elementos de estanqueidad y accesorios homologados, Permeabilidad al aire en relación con la superficie total de 3 m³/h·m² a 100 Pa. Estanqueidad al agua de 55 min a 600 Pa. Resistencia a la carga del viento de 2000 Pa, tolerando una flecha frontal de hasta 1/300 en el elemento más deformado del bastidor, sin premarco cajón de persiana básico incorporado (monoblock), persiana enrollable de lamas de PVC, con accionamiento manual con cinta y recogedor. Incluso patillas de anclaje para la fijación de la carpintería, sellador adhesivo y silicona neutra para sellado perimetral de las juntas exterior e interior, entre la carpintería y la obra. El precio no incluye el recibido en obra de la carpintería.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</si>
  <si>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</si>
  <si>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</si>
  <si>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</si>
  <si>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</si>
  <si>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</si>
  <si>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</si>
  <si>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</si>
  <si>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mt24gen030aaaa</t>
  </si>
  <si>
    <t xml:space="preserve">Ud</t>
  </si>
  <si>
    <t xml:space="preserve">Ventana de PVC, dos hojas practicables con apertura hacia el interior, dimensiones 800x400 mm, compuesta de marco, hoja y junquillos, acabado estándar en las dos caras, color blanco, perfiles de 70 mm de anchura, soldados a inglete, que incorporan cinco cámaras interiores, tanto en la sección de la hoja como en la del marco, para mejora del aislamiento térmico; marco con pendiente del 5% para facilitar el desagüe; con refuerzos interiores, juntas de estanqueidad de EPDM manilla y herrajes; transmitancia térmica del marco: Uh,m = 1,3 W/(m²K); espesor máximo del acristalamiento: 40 mm, Permeabilidad al aire en relación con la superficie total de 3 m³/h·m² a 100 Pa. Estanqueidad al agua de 55 min a 600 Pa. Resistencia a la carga del viento de 2000 Pa, tolerando una flecha frontal de hasta 1/300 en el elemento más deformado del bastidor.</t>
  </si>
  <si>
    <t xml:space="preserve">mt25pco015aaaa</t>
  </si>
  <si>
    <t xml:space="preserve">m²</t>
  </si>
  <si>
    <t xml:space="preserve">Persiana enrollable de lamas de PVC, de 37 mm de altura, color blanco, equipada con eje, discos, cápsulas y todos sus accesorios, con cinta y recogedor para accionamiento manual, en carpintería de aluminio o de PVC, incluso cajón incorporado (monoblock), de 166x170 mm, de PVC acabado estándar, con permeabilidad al aire clase 3, y transmitancia térmica mayor de 2,2 W/(m²K).</t>
  </si>
  <si>
    <t xml:space="preserve">mt22www010a</t>
  </si>
  <si>
    <t xml:space="preserve">Ud</t>
  </si>
  <si>
    <t xml:space="preserve">Cartucho de 290 ml de sellador adhesivo monocomponente, neutro, superelástico, a base de polímero MS, color blanco, con resistencia a la intemperie y a los rayos UV y elongación hasta rotura 750%.</t>
  </si>
  <si>
    <t xml:space="preserve">mt22www050a</t>
  </si>
  <si>
    <t xml:space="preserve">Ud</t>
  </si>
  <si>
    <t xml:space="preserve">Cartucho de 300 ml de silicona neutra oxímica, de elasticidad permanente y curado rápido, color blanco, rango de temperatura de trabajo de -60 a 150°C, con resistencia a los rayos UV, dureza Shore A aproximada de 22, según ISO 868 y elongación a rotura &gt;= 800%, según ISO 8339.</t>
  </si>
  <si>
    <t xml:space="preserve">Subtotal materiales:</t>
  </si>
  <si>
    <t xml:space="preserve">Mano de obra</t>
  </si>
  <si>
    <t xml:space="preserve">mo018</t>
  </si>
  <si>
    <t xml:space="preserve">h</t>
  </si>
  <si>
    <t xml:space="preserve">Cerrajero.</t>
  </si>
  <si>
    <t xml:space="preserve">mo059</t>
  </si>
  <si>
    <t xml:space="preserve">h</t>
  </si>
  <si>
    <t xml:space="preserve">Ayudante cerrajero.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</si>
  <si>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</si>
  <si>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</si>
  <si>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</si>
  <si>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</si>
  <si>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$ 35,31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</si>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</sst>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1.19" customWidth="1"/>
    <col min="4" max="4" width="7.65" customWidth="1"/>
    <col min="5" max="5" width="71.4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18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331.83</v>
      </c>
      <c r="H10" s="12">
        <f ca="1">ROUND(INDIRECT(ADDRESS(ROW()+(0), COLUMN()+(-2), 1))*INDIRECT(ADDRESS(ROW()+(0), COLUMN()+(-1), 1)), 2)</f>
        <v>331.83</v>
      </c>
    </row>
    <row r="11" spans="1:8" ht="55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0.336</v>
      </c>
      <c r="G11" s="12">
        <v>81.25</v>
      </c>
      <c r="H11" s="12">
        <f ca="1">ROUND(INDIRECT(ADDRESS(ROW()+(0), COLUMN()+(-2), 1))*INDIRECT(ADDRESS(ROW()+(0), COLUMN()+(-1), 1)), 2)</f>
        <v>27.3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0.408</v>
      </c>
      <c r="G12" s="12">
        <v>7.02</v>
      </c>
      <c r="H12" s="12">
        <f ca="1">ROUND(INDIRECT(ADDRESS(ROW()+(0), COLUMN()+(-2), 1))*INDIRECT(ADDRESS(ROW()+(0), COLUMN()+(-1), 1)), 2)</f>
        <v>2.86</v>
      </c>
    </row>
    <row r="13" spans="1:8" ht="45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0.408</v>
      </c>
      <c r="G13" s="14">
        <v>6.28</v>
      </c>
      <c r="H13" s="14">
        <f ca="1">ROUND(INDIRECT(ADDRESS(ROW()+(0), COLUMN()+(-2), 1))*INDIRECT(ADDRESS(ROW()+(0), COLUMN()+(-1), 1)), 2)</f>
        <v>2.56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364.55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1.289</v>
      </c>
      <c r="G16" s="12">
        <v>11.26</v>
      </c>
      <c r="H16" s="12">
        <f ca="1">ROUND(INDIRECT(ADDRESS(ROW()+(0), COLUMN()+(-2), 1))*INDIRECT(ADDRESS(ROW()+(0), COLUMN()+(-1), 1)), 2)</f>
        <v>14.51</v>
      </c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0.779</v>
      </c>
      <c r="G17" s="14">
        <v>7.14</v>
      </c>
      <c r="H17" s="14">
        <f ca="1">ROUND(INDIRECT(ADDRESS(ROW()+(0), COLUMN()+(-2), 1))*INDIRECT(ADDRESS(ROW()+(0), COLUMN()+(-1), 1)), 2)</f>
        <v>5.56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20.07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19"/>
      <c r="D20" s="20" t="s">
        <v>34</v>
      </c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384.62</v>
      </c>
      <c r="H20" s="14">
        <f ca="1">ROUND(INDIRECT(ADDRESS(ROW()+(0), COLUMN()+(-2), 1))*INDIRECT(ADDRESS(ROW()+(0), COLUMN()+(-1), 1))/100, 2)</f>
        <v>7.69</v>
      </c>
    </row>
    <row r="21" spans="1:8" ht="13.50" thickBot="1" customHeight="1">
      <c r="A21" s="21" t="s">
        <v>36</v>
      </c>
      <c r="B21" s="21"/>
      <c r="C21" s="21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392.31</v>
      </c>
    </row>
  </sheetData>
  <mergeCells count="23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A18:C18"/>
    <mergeCell ref="F18:G18"/>
    <mergeCell ref="A19:C19"/>
    <mergeCell ref="E19:F19"/>
    <mergeCell ref="A20:C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