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<sst xmlns="http://schemas.openxmlformats.org/spreadsheetml/2006/main" count="44" uniqueCount="44">
  <si>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</si>
  <si>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LAH010</t>
  </si>
  <si>
    <t xml:space="preserve">Ud</t>
  </si>
  <si>
    <t xml:space="preserve">Puerta de closet, de madera.</t>
  </si>
  <si>
    <r>
      <rPr>
        <sz val="8.25"/>
        <color rgb="FF000000"/>
        <rFont val="Arial"/>
        <family val="2"/>
      </rPr>
      <t xml:space="preserve">Puerta de closet de dos hojas de 215 cm de altura de 50x1,9 cm, de tablero aglomerado, acabado en melamina, color blanco; marco de madera maciza; tapamarcos del mismo material y acabado que la hoja en la cara exterior. Incluso herrajes de colgar, cierre y tiradera sobre escudo largo de latón, color negro, acabado brillante, serie básica.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</si>
  <si>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</si>
  <si>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</si>
  <si>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</si>
  <si>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</si>
  <si>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</si>
  <si>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</si>
  <si>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</si>
  <si>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mt22aap022d</t>
  </si>
  <si>
    <t xml:space="preserve">Ud</t>
  </si>
  <si>
    <t xml:space="preserve">Marco de madera maciza, para puerta de closet de dos hojas de 215 cm de altura, con elementos de fijación.</t>
  </si>
  <si>
    <t xml:space="preserve">mt22pxh040gaa</t>
  </si>
  <si>
    <t xml:space="preserve">Ud</t>
  </si>
  <si>
    <t xml:space="preserve">Puerta de closet de tablero aglomerado, acabado en melamina, color blanco, 215x50x1,9 cm, incluso tapamarcos.</t>
  </si>
  <si>
    <t xml:space="preserve">mt23icx020</t>
  </si>
  <si>
    <t xml:space="preserve">Ud</t>
  </si>
  <si>
    <t xml:space="preserve">Bisagra oculta de cazoleta, de acero inoxidable, para puerta de closet o altillo de espesor mayor de 15 mm.</t>
  </si>
  <si>
    <t xml:space="preserve">mt23hcl010aa</t>
  </si>
  <si>
    <t xml:space="preserve">Ud</t>
  </si>
  <si>
    <t xml:space="preserve">Juego de tiradera y escudo largo de latón, color negro, acabado brillante, serie básica, para puerta de closet.</t>
  </si>
  <si>
    <t xml:space="preserve">mt23ppb050</t>
  </si>
  <si>
    <t xml:space="preserve">Ud</t>
  </si>
  <si>
    <t xml:space="preserve">Imán de cierre para puerta de closet o altillo.</t>
  </si>
  <si>
    <t xml:space="preserve">mt23ppb031</t>
  </si>
  <si>
    <t xml:space="preserve">Ud</t>
  </si>
  <si>
    <t xml:space="preserve">Tornillo de latón 21/35 mm.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</si>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</sst>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3.44" customWidth="1"/>
    <col min="5" max="5" width="12.58" customWidth="1"/>
    <col min="6" max="6" width="11.39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33.55</v>
      </c>
      <c r="G10" s="12">
        <f ca="1">ROUND(INDIRECT(ADDRESS(ROW()+(0), COLUMN()+(-2), 1))*INDIRECT(ADDRESS(ROW()+(0), COLUMN()+(-1), 1)), 2)</f>
        <v>33.55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29.87</v>
      </c>
      <c r="G11" s="12">
        <f ca="1">ROUND(INDIRECT(ADDRESS(ROW()+(0), COLUMN()+(-2), 1))*INDIRECT(ADDRESS(ROW()+(0), COLUMN()+(-1), 1)), 2)</f>
        <v>59.74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6</v>
      </c>
      <c r="F12" s="12">
        <v>1.9</v>
      </c>
      <c r="G12" s="12">
        <f ca="1">ROUND(INDIRECT(ADDRESS(ROW()+(0), COLUMN()+(-2), 1))*INDIRECT(ADDRESS(ROW()+(0), COLUMN()+(-1), 1)), 2)</f>
        <v>11.4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11.83</v>
      </c>
      <c r="G13" s="12">
        <f ca="1">ROUND(INDIRECT(ADDRESS(ROW()+(0), COLUMN()+(-2), 1))*INDIRECT(ADDRESS(ROW()+(0), COLUMN()+(-1), 1)), 2)</f>
        <v>23.66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4</v>
      </c>
      <c r="F14" s="12">
        <v>0.47</v>
      </c>
      <c r="G14" s="12">
        <f ca="1">ROUND(INDIRECT(ADDRESS(ROW()+(0), COLUMN()+(-2), 1))*INDIRECT(ADDRESS(ROW()+(0), COLUMN()+(-1), 1)), 2)</f>
        <v>1.88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36</v>
      </c>
      <c r="F15" s="14">
        <v>0.09</v>
      </c>
      <c r="G15" s="14">
        <f ca="1">ROUND(INDIRECT(ADDRESS(ROW()+(0), COLUMN()+(-2), 1))*INDIRECT(ADDRESS(ROW()+(0), COLUMN()+(-1), 1)), 2)</f>
        <v>3.24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133.47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1.256</v>
      </c>
      <c r="F18" s="12">
        <v>11.27</v>
      </c>
      <c r="G18" s="12">
        <f ca="1">ROUND(INDIRECT(ADDRESS(ROW()+(0), COLUMN()+(-2), 1))*INDIRECT(ADDRESS(ROW()+(0), COLUMN()+(-1), 1)), 2)</f>
        <v>14.16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1.256</v>
      </c>
      <c r="F19" s="14">
        <v>7.16</v>
      </c>
      <c r="G19" s="14">
        <f ca="1">ROUND(INDIRECT(ADDRESS(ROW()+(0), COLUMN()+(-2), 1))*INDIRECT(ADDRESS(ROW()+(0), COLUMN()+(-1), 1)), 2)</f>
        <v>8.99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23.15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156.62</v>
      </c>
      <c r="G22" s="14">
        <f ca="1">ROUND(INDIRECT(ADDRESS(ROW()+(0), COLUMN()+(-2), 1))*INDIRECT(ADDRESS(ROW()+(0), COLUMN()+(-1), 1))/100, 2)</f>
        <v>3.13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159.75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