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<sst xmlns="http://schemas.openxmlformats.org/spreadsheetml/2006/main" count="29" uniqueCount="29">
  <si>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</si>
  <si>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</si>
  <si>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</si>
  <si>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 visto de piezas preformadas.</t>
  </si>
  <si>
    <r>
      <rPr>
        <sz val="8.25"/>
        <color rgb="FF000000"/>
        <rFont val="Arial"/>
        <family val="2"/>
      </rPr>
      <t xml:space="preserve">Canal circular de PVC con óxido de titanio, de desarrollo 250 mm, color gris claro, unión pegada con adhesivo, para recogida de aguas, formado por piezas preformadas, fijadas con ganchos especiales de sujeción al alero, con una pendiente mínima del 0,5%. Incluso soportes, esquinas, tapas, remates finales, piezas de conexión a bajantes y piezas especiales.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</si>
  <si>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</si>
  <si>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</si>
  <si>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</si>
  <si>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</si>
  <si>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</si>
  <si>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</si>
  <si>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</si>
  <si>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mt36cap010edag</t>
  </si>
  <si>
    <t xml:space="preserve">m</t>
  </si>
  <si>
    <t xml:space="preserve">Canal circular de PVC con óxido de titanio, de desarrollo 250 mm, color gris claro, unión pegada con adhesivo,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</si>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</sst>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72.42"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9.29</v>
      </c>
      <c r="H10" s="14">
        <f ca="1">ROUND(INDIRECT(ADDRESS(ROW()+(0), COLUMN()+(-2), 1))*INDIRECT(ADDRESS(ROW()+(0), COLUMN()+(-1), 1)), 2)</f>
        <v>10.22</v>
      </c>
    </row>
    <row r="11" spans="1:8" ht="13.50" thickBot="1" customHeight="1">
      <c r="A11" s="15"/>
      <c r="B11" s="15"/>
      <c r="C11" s="15"/>
      <c r="D11" s="15"/>
      <c r="E11" s="15"/>
      <c r="F11" s="9" t="s">
        <v>15</v>
      </c>
      <c r="G11" s="9"/>
      <c r="H11" s="17">
        <f ca="1">ROUND(SUM(INDIRECT(ADDRESS(ROW()+(-1), COLUMN()+(0), 1))), 2)</f>
        <v>10.22</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0.224</v>
      </c>
      <c r="G13" s="13">
        <v>10.93</v>
      </c>
      <c r="H13" s="13">
        <f ca="1">ROUND(INDIRECT(ADDRESS(ROW()+(0), COLUMN()+(-2), 1))*INDIRECT(ADDRESS(ROW()+(0), COLUMN()+(-1), 1)), 2)</f>
        <v>2.45</v>
      </c>
    </row>
    <row r="14" spans="1:8" ht="13.50" thickBot="1" customHeight="1">
      <c r="A14" s="1" t="s">
        <v>20</v>
      </c>
      <c r="B14" s="1"/>
      <c r="C14" s="1"/>
      <c r="D14" s="10" t="s">
        <v>21</v>
      </c>
      <c r="E14" s="1" t="s">
        <v>22</v>
      </c>
      <c r="F14" s="12">
        <v>0.224</v>
      </c>
      <c r="G14" s="14">
        <v>6.81</v>
      </c>
      <c r="H14" s="14">
        <f ca="1">ROUND(INDIRECT(ADDRESS(ROW()+(0), COLUMN()+(-2), 1))*INDIRECT(ADDRESS(ROW()+(0), COLUMN()+(-1), 1)), 2)</f>
        <v>1.53</v>
      </c>
    </row>
    <row r="15" spans="1:8" ht="13.50" thickBot="1" customHeight="1">
      <c r="A15" s="15"/>
      <c r="B15" s="15"/>
      <c r="C15" s="15"/>
      <c r="D15" s="15"/>
      <c r="E15" s="15"/>
      <c r="F15" s="9" t="s">
        <v>23</v>
      </c>
      <c r="G15" s="9"/>
      <c r="H15" s="17">
        <f ca="1">ROUND(SUM(INDIRECT(ADDRESS(ROW()+(-1), COLUMN()+(0), 1)),INDIRECT(ADDRESS(ROW()+(-2), COLUMN()+(0), 1))), 2)</f>
        <v>3.98</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14.2</v>
      </c>
      <c r="H17" s="14">
        <f ca="1">ROUND(INDIRECT(ADDRESS(ROW()+(0), COLUMN()+(-2), 1))*INDIRECT(ADDRESS(ROW()+(0), COLUMN()+(-1), 1))/100, 2)</f>
        <v>0.28</v>
      </c>
    </row>
    <row r="18" spans="1:8" ht="13.50" thickBot="1" customHeight="1">
      <c r="A18" s="21" t="s">
        <v>27</v>
      </c>
      <c r="B18" s="21"/>
      <c r="C18" s="21"/>
      <c r="D18" s="22"/>
      <c r="E18" s="23"/>
      <c r="F18" s="24" t="s">
        <v>28</v>
      </c>
      <c r="G18" s="25"/>
      <c r="H18" s="26">
        <f ca="1">ROUND(SUM(INDIRECT(ADDRESS(ROW()+(-1), COLUMN()+(0), 1)),INDIRECT(ADDRESS(ROW()+(-3), COLUMN()+(0), 1)),INDIRECT(ADDRESS(ROW()+(-7), COLUMN()+(0), 1))), 2)</f>
        <v>14.48</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