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<sst xmlns="http://schemas.openxmlformats.org/spreadsheetml/2006/main" count="26" uniqueCount="26">
  <si>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</si>
  <si>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IOX220</t>
  </si>
  <si>
    <t xml:space="preserve">Ud</t>
  </si>
  <si>
    <t xml:space="preserve">Extintor móvil de nieve carbónica CO2.</t>
  </si>
  <si>
    <r>
      <rPr>
        <sz val="8.25"/>
        <color rgb="FF000000"/>
        <rFont val="Arial"/>
        <family val="2"/>
      </rPr>
      <t xml:space="preserve">Extintor móvil de nieve carbónica CO2, con una botella de 10 kg de agente extintor, de eficacia 89B, con carro, casco de acero con acabado exterior con pintura epoxi color rojo, válvula de palanca, anilla de seguridad, manguera y trompa difusora.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</si>
  <si>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</si>
  <si>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</si>
  <si>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</si>
  <si>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</si>
  <si>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</si>
  <si>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</si>
  <si>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</si>
  <si>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mt41ixo120a</t>
  </si>
  <si>
    <t xml:space="preserve">Ud</t>
  </si>
  <si>
    <t xml:space="preserve">Extintor móvil de nieve carbónica CO2, con una botella de 10 kg de agente extintor, de eficacia 89B, con carro, casco de acero con acabado exterior con pintura epoxi color rojo, válvula de palanca, anilla de seguridad, manguera y trompa difusora.</t>
  </si>
  <si>
    <t xml:space="preserve">Subtotal materiales:</t>
  </si>
  <si>
    <t xml:space="preserve">Mano de obra</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</si>
  <si>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</si>
  <si>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</si>
  <si>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</si>
  <si>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</si>
  <si>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</si>
  <si>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</si>
  <si>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</si>
  <si>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$ 727,45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</si>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</sst>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290</v>
      </c>
      <c r="H10" s="14">
        <f ca="1">ROUND(INDIRECT(ADDRESS(ROW()+(0), COLUMN()+(-2), 1))*INDIRECT(ADDRESS(ROW()+(0), COLUMN()+(-1), 1)), 2)</f>
        <v>290</v>
      </c>
    </row>
    <row r="11" spans="1:8" ht="13.50" thickBot="1" customHeight="1">
      <c r="A11" s="15"/>
      <c r="B11" s="15"/>
      <c r="C11" s="15"/>
      <c r="D11" s="15"/>
      <c r="E11" s="15"/>
      <c r="F11" s="9" t="s">
        <v>15</v>
      </c>
      <c r="G11" s="9"/>
      <c r="H11" s="17">
        <f ca="1">ROUND(SUM(INDIRECT(ADDRESS(ROW()+(-1), COLUMN()+(0), 1))), 2)</f>
        <v>290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0.168</v>
      </c>
      <c r="G13" s="14">
        <v>6.56</v>
      </c>
      <c r="H13" s="14">
        <f ca="1">ROUND(INDIRECT(ADDRESS(ROW()+(0), COLUMN()+(-2), 1))*INDIRECT(ADDRESS(ROW()+(0), COLUMN()+(-1), 1)), 2)</f>
        <v>1.1</v>
      </c>
    </row>
    <row r="14" spans="1:8" ht="13.50" thickBot="1" customHeight="1">
      <c r="A14" s="15"/>
      <c r="B14" s="15"/>
      <c r="C14" s="15"/>
      <c r="D14" s="15"/>
      <c r="E14" s="15"/>
      <c r="F14" s="9" t="s">
        <v>20</v>
      </c>
      <c r="G14" s="9"/>
      <c r="H14" s="17">
        <f ca="1">ROUND(SUM(INDIRECT(ADDRESS(ROW()+(-1), COLUMN()+(0), 1))), 2)</f>
        <v>1.1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291.1</v>
      </c>
      <c r="H16" s="14">
        <f ca="1">ROUND(INDIRECT(ADDRESS(ROW()+(0), COLUMN()+(-2), 1))*INDIRECT(ADDRESS(ROW()+(0), COLUMN()+(-1), 1))/100, 2)</f>
        <v>5.82</v>
      </c>
    </row>
    <row r="17" spans="1:8" ht="13.50" thickBot="1" customHeight="1">
      <c r="A17" s="21" t="s">
        <v>24</v>
      </c>
      <c r="B17" s="21"/>
      <c r="C17" s="22"/>
      <c r="D17" s="22"/>
      <c r="E17" s="23"/>
      <c r="F17" s="24" t="s">
        <v>25</v>
      </c>
      <c r="G17" s="25"/>
      <c r="H17" s="26">
        <f ca="1">ROUND(SUM(INDIRECT(ADDRESS(ROW()+(-1), COLUMN()+(0), 1)),INDIRECT(ADDRESS(ROW()+(-3), COLUMN()+(0), 1)),INDIRECT(ADDRESS(ROW()+(-6), COLUMN()+(0), 1))), 2)</f>
        <v>296.92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