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<sst xmlns="http://schemas.openxmlformats.org/spreadsheetml/2006/main" count="29" uniqueCount="29">
  <si>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</si>
  <si>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III101</t>
  </si>
  <si>
    <t xml:space="preserve">Ud</t>
  </si>
  <si>
    <t xml:space="preserve">Luminaria circular tipo Downlight, con lámpara LED. Instalación empotrada.</t>
  </si>
  <si>
    <r>
      <rPr>
        <sz val="8.25"/>
        <color rgb="FF000000"/>
        <rFont val="Arial"/>
        <family val="2"/>
      </rPr>
      <t xml:space="preserve">Luminaria circular fija de techo tipo Downlight, regulación DALI, de 19 W, alimentación a 220/240 V y 50-60 Hz, de 128 mm de diámetro de empotramiento y 120 mm de altura, con lámpara LED no reemplazable, temperatura de color 3000 K, óptica formada por reflector recubierto con aluminio vaporizado, acabado muy brillante, de alto rendimiento, haz de luz extensivo 72°, aro embellecedor de aluminio inyectado, acabado termoesmaltado, de color blanco, índice de deslumbramiento unificado menor de 22, índice de reproducción cromática mayor de 90, flujo luminoso 1812 lúmenes, grado de protección IP40, con flejes de fijación. Instalación empotrada.</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</si>
  <si>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</si>
  <si>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</si>
  <si>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</si>
  <si>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</si>
  <si>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</si>
  <si>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</si>
  <si>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</si>
  <si>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mt34lle020rf</t>
  </si>
  <si>
    <t xml:space="preserve">Ud</t>
  </si>
  <si>
    <t xml:space="preserve">Luminaria circular fija de techo tipo Downlight, regulación DALI, de 19 W, alimentación a 220/240 V y 50-60 Hz, de 128 mm de diámetro de empotramiento y 120 mm de altura, con lámpara LED no reemplazable, temperatura de color 3000 K, óptica formada por reflector recubierto con aluminio vaporizado, acabado muy brillante, de alto rendimiento, haz de luz extensivo 72°, aro embellecedor de aluminio inyectado, acabado termoesmaltado, de color blanco, índice de deslumbramiento unificado menor de 22, índice de reproducción cromática mayor de 90, flujo luminoso 1812 lúmenes, grado de protección IP40, con flejes de fijación,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</si>
  <si>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</si>
  <si>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</si>
  <si>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</si>
  <si>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</si>
  <si>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</si>
  <si>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</si>
  <si>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</si>
  <si>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</si>
  <si>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</si>
  <si>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</si>
  <si>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</si>
  <si>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</si>
  <si>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$ 92,38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</si>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</sst>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44" customWidth="1"/>
    <col min="3" max="3" width="0.68" customWidth="1"/>
    <col min="4" max="4" width="6.97" customWidth="1"/>
    <col min="5" max="5" width="75.4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295.68</v>
      </c>
      <c r="H10" s="14">
        <f ca="1">ROUND(INDIRECT(ADDRESS(ROW()+(0), COLUMN()+(-2), 1))*INDIRECT(ADDRESS(ROW()+(0), COLUMN()+(-1), 1)), 2)</f>
        <v>295.68</v>
      </c>
    </row>
    <row r="11" spans="1:8" ht="13.50" thickBot="1" customHeight="1">
      <c r="A11" s="15"/>
      <c r="B11" s="15"/>
      <c r="C11" s="15"/>
      <c r="D11" s="15"/>
      <c r="E11" s="15"/>
      <c r="F11" s="9" t="s">
        <v>15</v>
      </c>
      <c r="G11" s="9"/>
      <c r="H11" s="17">
        <f ca="1">ROUND(SUM(INDIRECT(ADDRESS(ROW()+(-1), COLUMN()+(0), 1))), 2)</f>
        <v>295.68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0.336</v>
      </c>
      <c r="G13" s="13">
        <v>11.41</v>
      </c>
      <c r="H13" s="13">
        <f ca="1">ROUND(INDIRECT(ADDRESS(ROW()+(0), COLUMN()+(-2), 1))*INDIRECT(ADDRESS(ROW()+(0), COLUMN()+(-1), 1)), 2)</f>
        <v>3.83</v>
      </c>
    </row>
    <row r="14" spans="1:8" ht="13.50" thickBot="1" customHeight="1">
      <c r="A14" s="1" t="s">
        <v>20</v>
      </c>
      <c r="B14" s="1"/>
      <c r="C14" s="10" t="s">
        <v>21</v>
      </c>
      <c r="D14" s="10"/>
      <c r="E14" s="1" t="s">
        <v>22</v>
      </c>
      <c r="F14" s="12">
        <v>0.336</v>
      </c>
      <c r="G14" s="14">
        <v>7.11</v>
      </c>
      <c r="H14" s="14">
        <f ca="1">ROUND(INDIRECT(ADDRESS(ROW()+(0), COLUMN()+(-2), 1))*INDIRECT(ADDRESS(ROW()+(0), COLUMN()+(-1), 1)), 2)</f>
        <v>2.39</v>
      </c>
    </row>
    <row r="15" spans="1:8" ht="13.50" thickBot="1" customHeight="1">
      <c r="A15" s="15"/>
      <c r="B15" s="15"/>
      <c r="C15" s="15"/>
      <c r="D15" s="15"/>
      <c r="E15" s="15"/>
      <c r="F15" s="9" t="s">
        <v>23</v>
      </c>
      <c r="G15" s="9"/>
      <c r="H15" s="17">
        <f ca="1">ROUND(SUM(INDIRECT(ADDRESS(ROW()+(-1), COLUMN()+(0), 1)),INDIRECT(ADDRESS(ROW()+(-2), COLUMN()+(0), 1))), 2)</f>
        <v>6.22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301.9</v>
      </c>
      <c r="H17" s="14">
        <f ca="1">ROUND(INDIRECT(ADDRESS(ROW()+(0), COLUMN()+(-2), 1))*INDIRECT(ADDRESS(ROW()+(0), COLUMN()+(-1), 1))/100, 2)</f>
        <v>6.04</v>
      </c>
    </row>
    <row r="18" spans="1:8" ht="13.50" thickBot="1" customHeight="1">
      <c r="A18" s="21" t="s">
        <v>27</v>
      </c>
      <c r="B18" s="21"/>
      <c r="C18" s="22"/>
      <c r="D18" s="22"/>
      <c r="E18" s="23"/>
      <c r="F18" s="24" t="s">
        <v>28</v>
      </c>
      <c r="G18" s="25"/>
      <c r="H18" s="26">
        <f ca="1">ROUND(SUM(INDIRECT(ADDRESS(ROW()+(-1), COLUMN()+(0), 1)),INDIRECT(ADDRESS(ROW()+(-3), COLUMN()+(0), 1)),INDIRECT(ADDRESS(ROW()+(-7), COLUMN()+(0), 1))), 2)</f>
        <v>307.94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