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<sst xmlns="http://schemas.openxmlformats.org/spreadsheetml/2006/main" count="64" uniqueCount="64">
  <si>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</si>
  <si>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IGA010</t>
  </si>
  <si>
    <t xml:space="preserve">Ud</t>
  </si>
  <si>
    <t xml:space="preserve">Acometida de gas.</t>
  </si>
  <si>
    <r>
      <rPr>
        <sz val="8.25"/>
        <color rgb="FF000000"/>
        <rFont val="Arial"/>
        <family val="2"/>
      </rPr>
      <t xml:space="preserve">Acometida de gas, D=63 mm de polietileno de alta densidad PE 100, SDR11 de 8 m de longitud, con llave de acometida formada por válvula de esfera de latón niquelado de 2 1/2" alojada en caja de revisión prefabricada de polipropileno. El precio incluye la demolición y el levantado del piso existente y el conexionado con la red,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</si>
  <si>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</si>
  <si>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</si>
  <si>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</si>
  <si>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</si>
  <si>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</si>
  <si>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</si>
  <si>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</si>
  <si>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</si>
  <si>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</si>
  <si>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</si>
  <si>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mt43tpo011gg</t>
  </si>
  <si>
    <t xml:space="preserve">m</t>
  </si>
  <si>
    <t xml:space="preserve">Acometida de polietileno de alta densidad PE 100, SDR11, de 63 mm de diámetro exterior, con el precio incrementado el 30% en concepto de accesorios y piezas especiales.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</si>
  <si>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</si>
  <si>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</si>
  <si>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</si>
  <si>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mt43www030b</t>
  </si>
  <si>
    <t xml:space="preserve">Ud</t>
  </si>
  <si>
    <t xml:space="preserve">Caja de revisión registrable de polipropileno, con fondo precortado, 40x40x40 cm, para instalaciones receptoras de gas.</t>
  </si>
  <si>
    <t xml:space="preserve">mt11arp050e</t>
  </si>
  <si>
    <t xml:space="preserve">Ud</t>
  </si>
  <si>
    <t xml:space="preserve">Tapa de PVC, para cajas de revisión de gas de 40x40 cm, con cierre hermético al paso de los olores mefíticos.</t>
  </si>
  <si>
    <t xml:space="preserve">mt37sve010h</t>
  </si>
  <si>
    <t xml:space="preserve">Ud</t>
  </si>
  <si>
    <t xml:space="preserve">Válvula de esfera de latón niquelado para roscar de 2 1/2".</t>
  </si>
  <si>
    <t xml:space="preserve">mt43tpo012e</t>
  </si>
  <si>
    <t xml:space="preserve">m</t>
  </si>
  <si>
    <t xml:space="preserve">Collarín de toma en carga, de PVC, para tubo de polietileno de alta densidad de 63 mm de diámetro exterior.</t>
  </si>
  <si>
    <t xml:space="preserve">mt43www040</t>
  </si>
  <si>
    <t xml:space="preserve">Ud</t>
  </si>
  <si>
    <t xml:space="preserve">Prueba de estanqueidad para instalación de gas.</t>
  </si>
  <si>
    <t xml:space="preserve">Subtotal materiales:</t>
  </si>
  <si>
    <t xml:space="preserve">Equipo y maquinaria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</si>
  <si>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</si>
  <si>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</si>
  <si>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</si>
  <si>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</si>
  <si>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</si>
  <si>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</si>
  <si>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</si>
  <si>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</si>
  <si>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</si>
  <si>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</si>
  <si>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</si>
  <si>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</si>
  <si>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</si>
  <si>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</si>
  <si>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</si>
  <si>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</si>
  <si>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</si>
  <si>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</si>
  <si>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</si>
  <si>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</si>
  <si>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</si>
  <si>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</si>
  <si>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</si>
  <si>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</si>
  <si>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$ 106,86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</si>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</sst>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7.49" customWidth="1"/>
    <col min="6" max="6" width="14.45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</v>
      </c>
      <c r="G10" s="12">
        <v>19.47</v>
      </c>
      <c r="H10" s="12">
        <f ca="1">ROUND(INDIRECT(ADDRESS(ROW()+(0), COLUMN()+(-2), 1))*INDIRECT(ADDRESS(ROW()+(0), COLUMN()+(-1), 1)), 2)</f>
        <v>12.46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16.25</v>
      </c>
      <c r="H11" s="12">
        <f ca="1">ROUND(INDIRECT(ADDRESS(ROW()+(0), COLUMN()+(-2), 1))*INDIRECT(ADDRESS(ROW()+(0), COLUMN()+(-1), 1)), 2)</f>
        <v>130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0.747</v>
      </c>
      <c r="G12" s="12">
        <v>91.41</v>
      </c>
      <c r="H12" s="12">
        <f ca="1">ROUND(INDIRECT(ADDRESS(ROW()+(0), COLUMN()+(-2), 1))*INDIRECT(ADDRESS(ROW()+(0), COLUMN()+(-1), 1)), 2)</f>
        <v>68.28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125.27</v>
      </c>
      <c r="H13" s="12">
        <f ca="1">ROUND(INDIRECT(ADDRESS(ROW()+(0), COLUMN()+(-2), 1))*INDIRECT(ADDRESS(ROW()+(0), COLUMN()+(-1), 1)), 2)</f>
        <v>125.27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80.61</v>
      </c>
      <c r="H14" s="12">
        <f ca="1">ROUND(INDIRECT(ADDRESS(ROW()+(0), COLUMN()+(-2), 1))*INDIRECT(ADDRESS(ROW()+(0), COLUMN()+(-1), 1)), 2)</f>
        <v>80.61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119.55</v>
      </c>
      <c r="H15" s="12">
        <f ca="1">ROUND(INDIRECT(ADDRESS(ROW()+(0), COLUMN()+(-2), 1))*INDIRECT(ADDRESS(ROW()+(0), COLUMN()+(-1), 1)), 2)</f>
        <v>119.55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7.67</v>
      </c>
      <c r="H16" s="12">
        <f ca="1">ROUND(INDIRECT(ADDRESS(ROW()+(0), COLUMN()+(-2), 1))*INDIRECT(ADDRESS(ROW()+(0), COLUMN()+(-1), 1)), 2)</f>
        <v>7.67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149.76</v>
      </c>
      <c r="H17" s="14">
        <f ca="1">ROUND(INDIRECT(ADDRESS(ROW()+(0), COLUMN()+(-2), 1))*INDIRECT(ADDRESS(ROW()+(0), COLUMN()+(-1), 1)), 2)</f>
        <v>149.76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693.6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2.4</v>
      </c>
      <c r="G20" s="12">
        <v>8.48</v>
      </c>
      <c r="H20" s="12">
        <f ca="1">ROUND(INDIRECT(ADDRESS(ROW()+(0), COLUMN()+(-2), 1))*INDIRECT(ADDRESS(ROW()+(0), COLUMN()+(-1), 1)), 2)</f>
        <v>20.35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2.4</v>
      </c>
      <c r="G21" s="14">
        <v>5.01</v>
      </c>
      <c r="H21" s="14">
        <f ca="1">ROUND(INDIRECT(ADDRESS(ROW()+(0), COLUMN()+(-2), 1))*INDIRECT(ADDRESS(ROW()+(0), COLUMN()+(-1), 1)), 2)</f>
        <v>12.02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32.37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3.565</v>
      </c>
      <c r="G24" s="12">
        <v>10.64</v>
      </c>
      <c r="H24" s="12">
        <f ca="1">ROUND(INDIRECT(ADDRESS(ROW()+(0), COLUMN()+(-2), 1))*INDIRECT(ADDRESS(ROW()+(0), COLUMN()+(-1), 1)), 2)</f>
        <v>37.93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6.996</v>
      </c>
      <c r="G25" s="12">
        <v>6.56</v>
      </c>
      <c r="H25" s="12">
        <f ca="1">ROUND(INDIRECT(ADDRESS(ROW()+(0), COLUMN()+(-2), 1))*INDIRECT(ADDRESS(ROW()+(0), COLUMN()+(-1), 1)), 2)</f>
        <v>45.89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23.097</v>
      </c>
      <c r="G26" s="12">
        <v>10.93</v>
      </c>
      <c r="H26" s="12">
        <f ca="1">ROUND(INDIRECT(ADDRESS(ROW()+(0), COLUMN()+(-2), 1))*INDIRECT(ADDRESS(ROW()+(0), COLUMN()+(-1), 1)), 2)</f>
        <v>252.45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11.661</v>
      </c>
      <c r="G27" s="14">
        <v>6.81</v>
      </c>
      <c r="H27" s="14">
        <f ca="1">ROUND(INDIRECT(ADDRESS(ROW()+(0), COLUMN()+(-2), 1))*INDIRECT(ADDRESS(ROW()+(0), COLUMN()+(-1), 1)), 2)</f>
        <v>79.41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415.68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1)),INDIRECT(ADDRESS(ROW()+(-12), COLUMN()+(1), 1))), 2)</f>
        <v>1141.65</v>
      </c>
      <c r="H30" s="14">
        <f ca="1">ROUND(INDIRECT(ADDRESS(ROW()+(0), COLUMN()+(-2), 1))*INDIRECT(ADDRESS(ROW()+(0), COLUMN()+(-1), 1))/100, 2)</f>
        <v>45.67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2)</f>
        <v>1187.32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