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<sst xmlns="http://schemas.openxmlformats.org/spreadsheetml/2006/main" count="32" uniqueCount="32">
  <si>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</si>
  <si>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IFW020</t>
  </si>
  <si>
    <t xml:space="preserve">Ud</t>
  </si>
  <si>
    <t xml:space="preserve">Filtro retenedor de residuos.</t>
  </si>
  <si>
    <r>
      <rPr>
        <sz val="8.25"/>
        <color rgb="FF000000"/>
        <rFont val="Arial"/>
        <family val="2"/>
      </rPr>
      <t xml:space="preserve">Filtro retenedor de residuos de bronce, con tamiz de acero inoxidable con perforaciones de 0,5 mm de diámetro, con rosca de 4", para una presión máxima de trabajo de 16 bar y una temperatura máxima de 110°C.</t>
    </r>
    <r>
      <rPr>
        <sz val="8.25"/>
        <color rgb="FF000000"/>
        <rFont val="Arial"/>
        <family val="2"/>
      </rPr>
      <t xml:space="preserve">
</t>
    </r>
  </si>
  <si>
    <t xml:space="preserve">Rubro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</si>
  <si>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</si>
  <si>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</si>
  <si>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</si>
  <si>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</si>
  <si>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</si>
  <si>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</si>
  <si>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mt37www060l</t>
  </si>
  <si>
    <t xml:space="preserve">Ud</t>
  </si>
  <si>
    <t xml:space="preserve">Filtro retenedor de residuos de bronce, con tamiz de acero inoxidable con perforaciones de 0,5 mm de diámetro, con rosca de 4", para una presión máxima de trabajo de 16 bar y una temperatura máxima de 110°C.</t>
  </si>
  <si>
    <t xml:space="preserve">mt37www010</t>
  </si>
  <si>
    <t xml:space="preserve">Ud</t>
  </si>
  <si>
    <t xml:space="preserve">Material auxiliar para instalaciones de plomería.</t>
  </si>
  <si>
    <t xml:space="preserve">Subtotal materiales:</t>
  </si>
  <si>
    <t xml:space="preserve">Mano de obra</t>
  </si>
  <si>
    <t xml:space="preserve">mo008</t>
  </si>
  <si>
    <t xml:space="preserve">h</t>
  </si>
  <si>
    <t xml:space="preserve">Plomero.</t>
  </si>
  <si>
    <t xml:space="preserve">mo107</t>
  </si>
  <si>
    <t xml:space="preserve">h</t>
  </si>
  <si>
    <t xml:space="preserve">Ayudante plomero.</t>
  </si>
  <si>
    <t xml:space="preserve">Subtotal mano de obra:</t>
  </si>
  <si>
    <t xml:space="preserve">Herramienta menor</t>
  </si>
  <si>
    <t xml:space="preserve">%</t>
  </si>
  <si>
    <t xml:space="preserve">Herramienta menor</t>
  </si>
  <si>
    <t xml:space="preserve">Coste de mantenimiento decenal: $ 39,96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</si>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</sst>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7.65" customWidth="1"/>
    <col min="4" max="4" width="73.10" customWidth="1"/>
    <col min="5" max="5" width="11.90" customWidth="1"/>
    <col min="6" max="6" width="12.07"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34.50" thickBot="1" customHeight="1">
      <c r="A10" s="1" t="s">
        <v>12</v>
      </c>
      <c r="B10" s="1"/>
      <c r="C10" s="10" t="s">
        <v>13</v>
      </c>
      <c r="D10" s="1" t="s">
        <v>14</v>
      </c>
      <c r="E10" s="11">
        <v>1</v>
      </c>
      <c r="F10" s="12">
        <v>223.47</v>
      </c>
      <c r="G10" s="12">
        <f ca="1">ROUND(INDIRECT(ADDRESS(ROW()+(0), COLUMN()+(-2), 1))*INDIRECT(ADDRESS(ROW()+(0), COLUMN()+(-1), 1)), 2)</f>
        <v>223.47</v>
      </c>
    </row>
    <row r="11" spans="1:7" ht="13.50" thickBot="1" customHeight="1">
      <c r="A11" s="1" t="s">
        <v>15</v>
      </c>
      <c r="B11" s="1"/>
      <c r="C11" s="10" t="s">
        <v>16</v>
      </c>
      <c r="D11" s="1" t="s">
        <v>17</v>
      </c>
      <c r="E11" s="13">
        <v>1</v>
      </c>
      <c r="F11" s="14">
        <v>2.02</v>
      </c>
      <c r="G11" s="14">
        <f ca="1">ROUND(INDIRECT(ADDRESS(ROW()+(0), COLUMN()+(-2), 1))*INDIRECT(ADDRESS(ROW()+(0), COLUMN()+(-1), 1)), 2)</f>
        <v>2.02</v>
      </c>
    </row>
    <row r="12" spans="1:7" ht="13.50" thickBot="1" customHeight="1">
      <c r="A12" s="15"/>
      <c r="B12" s="15"/>
      <c r="C12" s="15"/>
      <c r="D12" s="15"/>
      <c r="E12" s="9" t="s">
        <v>18</v>
      </c>
      <c r="F12" s="9"/>
      <c r="G12" s="17">
        <f ca="1">ROUND(SUM(INDIRECT(ADDRESS(ROW()+(-1), COLUMN()+(0), 1)),INDIRECT(ADDRESS(ROW()+(-2), COLUMN()+(0), 1))), 2)</f>
        <v>225.49</v>
      </c>
    </row>
    <row r="13" spans="1:7" ht="13.50" thickBot="1" customHeight="1">
      <c r="A13" s="15">
        <v>2</v>
      </c>
      <c r="B13" s="15"/>
      <c r="C13" s="15"/>
      <c r="D13" s="18" t="s">
        <v>19</v>
      </c>
      <c r="E13" s="18"/>
      <c r="F13" s="15"/>
      <c r="G13" s="15"/>
    </row>
    <row r="14" spans="1:7" ht="13.50" thickBot="1" customHeight="1">
      <c r="A14" s="1" t="s">
        <v>20</v>
      </c>
      <c r="B14" s="1"/>
      <c r="C14" s="10" t="s">
        <v>21</v>
      </c>
      <c r="D14" s="1" t="s">
        <v>22</v>
      </c>
      <c r="E14" s="11">
        <v>0.28</v>
      </c>
      <c r="F14" s="12">
        <v>10.93</v>
      </c>
      <c r="G14" s="12">
        <f ca="1">ROUND(INDIRECT(ADDRESS(ROW()+(0), COLUMN()+(-2), 1))*INDIRECT(ADDRESS(ROW()+(0), COLUMN()+(-1), 1)), 2)</f>
        <v>3.06</v>
      </c>
    </row>
    <row r="15" spans="1:7" ht="13.50" thickBot="1" customHeight="1">
      <c r="A15" s="1" t="s">
        <v>23</v>
      </c>
      <c r="B15" s="1"/>
      <c r="C15" s="10" t="s">
        <v>24</v>
      </c>
      <c r="D15" s="1" t="s">
        <v>25</v>
      </c>
      <c r="E15" s="13">
        <v>0.28</v>
      </c>
      <c r="F15" s="14">
        <v>6.81</v>
      </c>
      <c r="G15" s="14">
        <f ca="1">ROUND(INDIRECT(ADDRESS(ROW()+(0), COLUMN()+(-2), 1))*INDIRECT(ADDRESS(ROW()+(0), COLUMN()+(-1), 1)), 2)</f>
        <v>1.91</v>
      </c>
    </row>
    <row r="16" spans="1:7" ht="13.50" thickBot="1" customHeight="1">
      <c r="A16" s="15"/>
      <c r="B16" s="15"/>
      <c r="C16" s="15"/>
      <c r="D16" s="15"/>
      <c r="E16" s="9" t="s">
        <v>26</v>
      </c>
      <c r="F16" s="9"/>
      <c r="G16" s="17">
        <f ca="1">ROUND(SUM(INDIRECT(ADDRESS(ROW()+(-1), COLUMN()+(0), 1)),INDIRECT(ADDRESS(ROW()+(-2), COLUMN()+(0), 1))), 2)</f>
        <v>4.97</v>
      </c>
    </row>
    <row r="17" spans="1:7" ht="13.50" thickBot="1" customHeight="1">
      <c r="A17" s="15">
        <v>3</v>
      </c>
      <c r="B17" s="15"/>
      <c r="C17" s="15"/>
      <c r="D17" s="18" t="s">
        <v>27</v>
      </c>
      <c r="E17" s="18"/>
      <c r="F17" s="15"/>
      <c r="G17" s="15"/>
    </row>
    <row r="18" spans="1:7" ht="13.50" thickBot="1" customHeight="1">
      <c r="A18" s="19"/>
      <c r="B18" s="19"/>
      <c r="C18" s="20" t="s">
        <v>28</v>
      </c>
      <c r="D18" s="19" t="s">
        <v>29</v>
      </c>
      <c r="E18" s="13">
        <v>2</v>
      </c>
      <c r="F18" s="14">
        <f ca="1">ROUND(SUM(INDIRECT(ADDRESS(ROW()+(-2), COLUMN()+(1), 1)),INDIRECT(ADDRESS(ROW()+(-6), COLUMN()+(1), 1))), 2)</f>
        <v>230.46</v>
      </c>
      <c r="G18" s="14">
        <f ca="1">ROUND(INDIRECT(ADDRESS(ROW()+(0), COLUMN()+(-2), 1))*INDIRECT(ADDRESS(ROW()+(0), COLUMN()+(-1), 1))/100, 2)</f>
        <v>4.61</v>
      </c>
    </row>
    <row r="19" spans="1:7" ht="13.50" thickBot="1" customHeight="1">
      <c r="A19" s="21" t="s">
        <v>30</v>
      </c>
      <c r="B19" s="21"/>
      <c r="C19" s="22"/>
      <c r="D19" s="23"/>
      <c r="E19" s="24" t="s">
        <v>31</v>
      </c>
      <c r="F19" s="25"/>
      <c r="G19" s="26">
        <f ca="1">ROUND(SUM(INDIRECT(ADDRESS(ROW()+(-1), COLUMN()+(0), 1)),INDIRECT(ADDRESS(ROW()+(-3), COLUMN()+(0), 1)),INDIRECT(ADDRESS(ROW()+(-7), COLUMN()+(0), 1))), 2)</f>
        <v>235.07</v>
      </c>
    </row>
  </sheetData>
  <mergeCells count="21">
    <mergeCell ref="A1:G1"/>
    <mergeCell ref="C3:G3"/>
    <mergeCell ref="A5:G5"/>
    <mergeCell ref="A8:B8"/>
    <mergeCell ref="A9:B9"/>
    <mergeCell ref="D9:E9"/>
    <mergeCell ref="A10:B10"/>
    <mergeCell ref="A11:B11"/>
    <mergeCell ref="A12:B12"/>
    <mergeCell ref="E12:F12"/>
    <mergeCell ref="A13:B13"/>
    <mergeCell ref="D13:E13"/>
    <mergeCell ref="A14:B14"/>
    <mergeCell ref="A15:B15"/>
    <mergeCell ref="A16:B16"/>
    <mergeCell ref="E16:F16"/>
    <mergeCell ref="A17:B17"/>
    <mergeCell ref="D17:E17"/>
    <mergeCell ref="A18:B18"/>
    <mergeCell ref="A19:D19"/>
    <mergeCell ref="E19:F19"/>
  </mergeCells>
  <pageMargins left="0.147638" right="0.147638" top="0.206693" bottom="0.206693" header="0.0" footer="0.0"/>
  <pageSetup paperSize="9" orientation="portrait"/>
  <rowBreaks count="0" manualBreakCount="0">
    </rowBreaks>
</worksheet>
</file>