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<sst xmlns="http://schemas.openxmlformats.org/spreadsheetml/2006/main" count="32" uniqueCount="32">
  <si>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</si>
  <si>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IEM103</t>
  </si>
  <si>
    <t xml:space="preserve">Ud</t>
  </si>
  <si>
    <t xml:space="preserve">Regulador empotrado.</t>
  </si>
  <si>
    <r>
      <rPr>
        <sz val="8.25"/>
        <color rgb="FF000000"/>
        <rFont val="Arial"/>
        <family val="2"/>
      </rPr>
      <t xml:space="preserve">Regulador con mando rotativo para parlante, serie básica formado por mecanismo para potenciómetro con accionamiento por mando rotativo para parlante de 5 W de potencia, tapa con símbolo con mando rotativo para potenciómetro con accionamiento por mando rotativo para parlante, de material termoplástico, libre de halógenos, color blanco acabado brillante y marco embellecedor para 1 elemento, de material termoplástico, libre de halógenos, color blanco acabado brillante. Instalación empotrada. El precio no incluye la caja para mecanismo empotrado.</t>
    </r>
    <r>
      <rPr>
        <sz val="8.25"/>
        <color rgb="FF000000"/>
        <rFont val="Arial"/>
        <family val="2"/>
      </rPr>
      <t xml:space="preserve">
</t>
    </r>
  </si>
  <si>
    <t xml:space="preserve">Rubro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</si>
  <si>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</si>
  <si>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</si>
  <si>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</si>
  <si>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</si>
  <si>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</si>
  <si>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</si>
  <si>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mt40nie010f</t>
  </si>
  <si>
    <t xml:space="preserve">Ud</t>
  </si>
  <si>
    <t xml:space="preserve">Mecanismo para potenciómetro con accionamiento por mando rotativo para parlante de 5 W de potencia, alimentación a 12 V, impedancia característica 47 Ohm, grado de protección IP20, para empotrar.</t>
  </si>
  <si>
    <t xml:space="preserve">mt40nie011a</t>
  </si>
  <si>
    <t xml:space="preserve">Ud</t>
  </si>
  <si>
    <t xml:space="preserve">Tapa con símbolo con mando rotativo para potenciómetro con accionamiento por mando rotativo para parlante, de material termoplástico, libre de halógenos, color blanco acabado brillante, grado de protección IP20.</t>
  </si>
  <si>
    <t xml:space="preserve">mt33nie001aaa</t>
  </si>
  <si>
    <t xml:space="preserve">Ud</t>
  </si>
  <si>
    <t xml:space="preserve">Marco embellecedor para 1 elemento, de material termoplástico, libre de halógenos, color blanco acabado brillante.</t>
  </si>
  <si>
    <t xml:space="preserve">Subtotal materiales:</t>
  </si>
  <si>
    <t xml:space="preserve">Mano de obra</t>
  </si>
  <si>
    <t xml:space="preserve">mo003</t>
  </si>
  <si>
    <t xml:space="preserve">h</t>
  </si>
  <si>
    <t xml:space="preserve">Electricista.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</si>
  <si>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</si>
  <si>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</si>
  <si>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</si>
  <si>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</si>
  <si>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$ 3,76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</si>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</sst>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12" customWidth="1"/>
    <col min="3" max="3" width="7.65" customWidth="1"/>
    <col min="4" max="4" width="74.12" customWidth="1"/>
    <col min="5" max="5" width="12.41" customWidth="1"/>
    <col min="6" max="6" width="11.56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34.5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34.76</v>
      </c>
      <c r="G10" s="12">
        <f ca="1">ROUND(INDIRECT(ADDRESS(ROW()+(0), COLUMN()+(-2), 1))*INDIRECT(ADDRESS(ROW()+(0), COLUMN()+(-1), 1)), 2)</f>
        <v>34.76</v>
      </c>
    </row>
    <row r="11" spans="1:7" ht="34.50" thickBot="1" customHeight="1">
      <c r="A11" s="1" t="s">
        <v>15</v>
      </c>
      <c r="B11" s="1"/>
      <c r="C11" s="10" t="s">
        <v>16</v>
      </c>
      <c r="D11" s="1" t="s">
        <v>17</v>
      </c>
      <c r="E11" s="11">
        <v>1</v>
      </c>
      <c r="F11" s="12">
        <v>29.01</v>
      </c>
      <c r="G11" s="12">
        <f ca="1">ROUND(INDIRECT(ADDRESS(ROW()+(0), COLUMN()+(-2), 1))*INDIRECT(ADDRESS(ROW()+(0), COLUMN()+(-1), 1)), 2)</f>
        <v>29.01</v>
      </c>
    </row>
    <row r="12" spans="1:7" ht="24.00" thickBot="1" customHeight="1">
      <c r="A12" s="1" t="s">
        <v>18</v>
      </c>
      <c r="B12" s="1"/>
      <c r="C12" s="10" t="s">
        <v>19</v>
      </c>
      <c r="D12" s="1" t="s">
        <v>20</v>
      </c>
      <c r="E12" s="13">
        <v>1</v>
      </c>
      <c r="F12" s="14">
        <v>7.57</v>
      </c>
      <c r="G12" s="14">
        <f ca="1">ROUND(INDIRECT(ADDRESS(ROW()+(0), COLUMN()+(-2), 1))*INDIRECT(ADDRESS(ROW()+(0), COLUMN()+(-1), 1)), 2)</f>
        <v>7.57</v>
      </c>
    </row>
    <row r="13" spans="1:7" ht="13.50" thickBot="1" customHeight="1">
      <c r="A13" s="15"/>
      <c r="B13" s="15"/>
      <c r="C13" s="15"/>
      <c r="D13" s="15"/>
      <c r="E13" s="9" t="s">
        <v>21</v>
      </c>
      <c r="F13" s="9"/>
      <c r="G13" s="17">
        <f ca="1">ROUND(SUM(INDIRECT(ADDRESS(ROW()+(-1), COLUMN()+(0), 1)),INDIRECT(ADDRESS(ROW()+(-2), COLUMN()+(0), 1)),INDIRECT(ADDRESS(ROW()+(-3), COLUMN()+(0), 1))), 2)</f>
        <v>71.34</v>
      </c>
    </row>
    <row r="14" spans="1:7" ht="13.50" thickBot="1" customHeight="1">
      <c r="A14" s="15">
        <v>2</v>
      </c>
      <c r="B14" s="15"/>
      <c r="C14" s="15"/>
      <c r="D14" s="18" t="s">
        <v>22</v>
      </c>
      <c r="E14" s="18"/>
      <c r="F14" s="15"/>
      <c r="G14" s="15"/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0.213</v>
      </c>
      <c r="F15" s="14">
        <v>11.41</v>
      </c>
      <c r="G15" s="14">
        <f ca="1">ROUND(INDIRECT(ADDRESS(ROW()+(0), COLUMN()+(-2), 1))*INDIRECT(ADDRESS(ROW()+(0), COLUMN()+(-1), 1)), 2)</f>
        <v>2.43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1))), 2)</f>
        <v>2.43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1)),INDIRECT(ADDRESS(ROW()+(-5), COLUMN()+(1), 1))), 2)</f>
        <v>73.77</v>
      </c>
      <c r="G18" s="14">
        <f ca="1">ROUND(INDIRECT(ADDRESS(ROW()+(0), COLUMN()+(-2), 1))*INDIRECT(ADDRESS(ROW()+(0), COLUMN()+(-1), 1))/100, 2)</f>
        <v>1.48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1)),INDIRECT(ADDRESS(ROW()+(-6), COLUMN()+(0), 1))), 2)</f>
        <v>75.25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