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<sst xmlns="http://schemas.openxmlformats.org/spreadsheetml/2006/main" count="29" uniqueCount="29">
  <si>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</si>
  <si>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IEF040</t>
  </si>
  <si>
    <t xml:space="preserve">Ud</t>
  </si>
  <si>
    <t xml:space="preserve">Regulador de carga.</t>
  </si>
  <si>
    <r>
      <rPr>
        <sz val="8.25"/>
        <color rgb="FF000000"/>
        <rFont val="Arial"/>
        <family val="2"/>
      </rPr>
      <t xml:space="preserve">Regulador de carga MPPT con salida para cargas, tensión nominal 12/24 V con reconocimiento automático, intensidad de carga nominal 10 A, potencia máxima a 12 V 145 W, potencia máxima a 24 V 290 W, intensidad máxima de cortocircuito 13 A, tensión máxima en circuito abierto 75 V, eficiencia máxima 98%, intensidad máxima en la salida para cargas 15 A, dimensiones 100x113x40 mm, con puerto Ethernet, Bluetooth, gestión inteligente del acumulador de energía eléctrica, algoritmo de carga del acumulador de energía eléctrica programable, temporizador día/noche y sensor de temperatura interna. Incluso accesorios necesarios para su correcta instalación.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</si>
  <si>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</si>
  <si>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</si>
  <si>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</si>
  <si>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</si>
  <si>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</si>
  <si>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</si>
  <si>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</si>
  <si>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mt35rfg010a</t>
  </si>
  <si>
    <t xml:space="preserve">Ud</t>
  </si>
  <si>
    <t xml:space="preserve">Regulador de carga MPPT con salida para cargas, tensión nominal 12/24 V con reconocimiento automático, intensidad de carga nominal 10 A, potencia máxima a 12 V 145 W, potencia máxima a 24 V 290 W, intensidad máxima de cortocircuito 13 A, tensión máxima en circuito abierto 75 V, eficiencia máxima 98%, intensidad máxima en la salida para cargas 15 A, dimensiones 100x113x40 mm, con puerto Ethernet, Bluetooth, gestión inteligente del acumulador de energía eléctrica, algoritmo de carga del acumulador de energía eléctrica programable, temporizador día/noche y sensor de temperatura interna.</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</si>
  <si>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</si>
  <si>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</si>
  <si>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</si>
  <si>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</si>
  <si>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</si>
  <si>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</si>
  <si>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</si>
  <si>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</si>
  <si>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</si>
  <si>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</si>
  <si>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</si>
  <si>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</si>
  <si>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$ 24,30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</si>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</sst>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154.85</v>
      </c>
      <c r="H10" s="14">
        <f ca="1">ROUND(INDIRECT(ADDRESS(ROW()+(0), COLUMN()+(-2), 1))*INDIRECT(ADDRESS(ROW()+(0), COLUMN()+(-1), 1)), 2)</f>
        <v>154.85</v>
      </c>
    </row>
    <row r="11" spans="1:8" ht="13.50" thickBot="1" customHeight="1">
      <c r="A11" s="15"/>
      <c r="B11" s="15"/>
      <c r="C11" s="15"/>
      <c r="D11" s="15"/>
      <c r="E11" s="15"/>
      <c r="F11" s="9" t="s">
        <v>15</v>
      </c>
      <c r="G11" s="9"/>
      <c r="H11" s="17">
        <f ca="1">ROUND(SUM(INDIRECT(ADDRESS(ROW()+(-1), COLUMN()+(0), 1))), 2)</f>
        <v>154.85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0.224</v>
      </c>
      <c r="G13" s="13">
        <v>10.93</v>
      </c>
      <c r="H13" s="13">
        <f ca="1">ROUND(INDIRECT(ADDRESS(ROW()+(0), COLUMN()+(-2), 1))*INDIRECT(ADDRESS(ROW()+(0), COLUMN()+(-1), 1)), 2)</f>
        <v>2.45</v>
      </c>
    </row>
    <row r="14" spans="1:8" ht="13.50" thickBot="1" customHeight="1">
      <c r="A14" s="1" t="s">
        <v>20</v>
      </c>
      <c r="B14" s="1"/>
      <c r="C14" s="10" t="s">
        <v>21</v>
      </c>
      <c r="D14" s="10"/>
      <c r="E14" s="1" t="s">
        <v>22</v>
      </c>
      <c r="F14" s="12">
        <v>0.224</v>
      </c>
      <c r="G14" s="14">
        <v>6.81</v>
      </c>
      <c r="H14" s="14">
        <f ca="1">ROUND(INDIRECT(ADDRESS(ROW()+(0), COLUMN()+(-2), 1))*INDIRECT(ADDRESS(ROW()+(0), COLUMN()+(-1), 1)), 2)</f>
        <v>1.53</v>
      </c>
    </row>
    <row r="15" spans="1:8" ht="13.50" thickBot="1" customHeight="1">
      <c r="A15" s="15"/>
      <c r="B15" s="15"/>
      <c r="C15" s="15"/>
      <c r="D15" s="15"/>
      <c r="E15" s="15"/>
      <c r="F15" s="9" t="s">
        <v>23</v>
      </c>
      <c r="G15" s="9"/>
      <c r="H15" s="17">
        <f ca="1">ROUND(SUM(INDIRECT(ADDRESS(ROW()+(-1), COLUMN()+(0), 1)),INDIRECT(ADDRESS(ROW()+(-2), COLUMN()+(0), 1))), 2)</f>
        <v>3.98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158.83</v>
      </c>
      <c r="H17" s="14">
        <f ca="1">ROUND(INDIRECT(ADDRESS(ROW()+(0), COLUMN()+(-2), 1))*INDIRECT(ADDRESS(ROW()+(0), COLUMN()+(-1), 1))/100, 2)</f>
        <v>3.18</v>
      </c>
    </row>
    <row r="18" spans="1:8" ht="13.50" thickBot="1" customHeight="1">
      <c r="A18" s="21" t="s">
        <v>27</v>
      </c>
      <c r="B18" s="21"/>
      <c r="C18" s="22"/>
      <c r="D18" s="22"/>
      <c r="E18" s="23"/>
      <c r="F18" s="24" t="s">
        <v>28</v>
      </c>
      <c r="G18" s="25"/>
      <c r="H18" s="26">
        <f ca="1">ROUND(SUM(INDIRECT(ADDRESS(ROW()+(-1), COLUMN()+(0), 1)),INDIRECT(ADDRESS(ROW()+(-3), COLUMN()+(0), 1)),INDIRECT(ADDRESS(ROW()+(-7), COLUMN()+(0), 1))), 2)</f>
        <v>162.01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