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<sst xmlns="http://schemas.openxmlformats.org/spreadsheetml/2006/main" count="38" uniqueCount="38">
  <si>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</si>
  <si>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ICN023</t>
  </si>
  <si>
    <t xml:space="preserve">Ud</t>
  </si>
  <si>
    <t xml:space="preserve">Equipo de aire acondicionado con unidades interiores de suelo, sistema aire-aire multi-split.</t>
  </si>
  <si>
    <r>
      <rPr>
        <sz val="8.25"/>
        <color rgb="FF000000"/>
        <rFont val="Arial"/>
        <family val="2"/>
      </rPr>
      <t xml:space="preserve">Equipo de aire acondicionado, sistema aire-aire split 2x1, para gas R-32, alimentación monofásica (230V/50Hz), potencia frigorífica nominal 9,5 kW (temperatura de bulbo seco del aire interior 27°C, temperatura de bulbo húmedo del aire interior 19°C, temperatura de bulbo seco del aire exterior 35°C, temperatura de bulbo húmedo del aire exterior 24°C), potencia frigorífica mínima/máxima 3/11,2 kW, consumo eléctrico nominal en refrigeración 3,06 kW, SEER 5,16 (clase energética A), potencia calorífica nominal 11,2 kW (temperatura de bulbo seco del aire interior 20°C, temperatura de bulbo seco del aire exterior 7°C, temperatura de bulbo húmedo del aire exterior 6°C), potencia calorífica mínima/máxima 3/13 kW, consumo eléctrico nominal en calefacción 3,19 kW, SCOP 3,92 (clase energética A), formado por dos unidades interiores de suelo de tipo vertical, caudal de aire a velocidad alta/baja 820/600 m³/h, presión sonora a velocidad alta/media/baja 46/42/38 dBA, potencia sonora a velocidad alta/media/baja 60/56/52 dBA, dimensiones 1750x600x210 mm, peso 44 kg, una unidad exterior, con compresor tipo Twin Rotary, con tecnología Inverter, caudal de aire 4080 m³/h, presión sonora en refrigeración 54 dBA, presión sonora en calefacción 57 dBA, dimensiones 890x900x320 mm, peso 68 kg, diámetro de conexión de la tubería de gas 5/8", diámetro de conexión de la tubería de líquido 3/8", longitud máxima de tubería 50 m, diferencia máxima de altura entre la unidad exterior y la unidad interior 30 m y un kit repartidor.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</si>
  <si>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</si>
  <si>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</si>
  <si>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</si>
  <si>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</si>
  <si>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</si>
  <si>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</si>
  <si>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</si>
  <si>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mt42tsb385a</t>
  </si>
  <si>
    <t xml:space="preserve">Ud</t>
  </si>
  <si>
    <t xml:space="preserve">Equipo de aire acondicionado, sistema aire-aire split 2x1, para gas R-32, alimentación monofásica (230V/50Hz), potencia frigorífica nominal 9,5 kW (temperatura de bulbo seco del aire interior 27°C, temperatura de bulbo húmedo del aire interior 19°C, temperatura de bulbo seco del aire exterior 35°C, temperatura de bulbo húmedo del aire exterior 24°C), potencia frigorífica mínima/máxima 3/11,2 kW, consumo eléctrico nominal en refrigeración 3,06 kW, SEER 5,16 (clase energética A), potencia calorífica nominal 11,2 kW (temperatura de bulbo seco del aire interior 20°C, temperatura de bulbo seco del aire exterior 7°C, temperatura de bulbo húmedo del aire exterior 6°C), potencia calorífica mínima/máxima 3/13 kW, consumo eléctrico nominal en calefacción 3,19 kW, SCOP 3,92 (clase energética A), formado por dos unidades interiores de suelo de tipo vertical, caudal de aire a velocidad alta/baja 820/600 m³/h, presión sonora a velocidad alta/media/baja 46/42/38 dBA, potencia sonora a velocidad alta/media/baja 60/56/52 dBA, dimensiones 1750x600x210 mm, peso 44 kg, una unidad exterior, con compresor tipo Twin Rotary, con tecnología Inverter, caudal de aire 4080 m³/h, presión sonora en refrigeración 54 dBA, presión sonora en calefacción 57 dBA, dimensiones 890x900x320 mm, peso 68 kg, diámetro de conexión de la tubería de gas 5/8", diámetro de conexión de la tubería de líquido 3/8", longitud máxima de tubería 50 m, diferencia máxima de altura entre la unidad exterior y la unidad interior 30 m y un kit repartidor.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</si>
  <si>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</si>
  <si>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</si>
  <si>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</si>
  <si>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mt42tsb900</t>
  </si>
  <si>
    <t xml:space="preserve">m</t>
  </si>
  <si>
    <t xml:space="preserve">Cable bipolar, de 0,5 mm² de sección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</si>
  <si>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</si>
  <si>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</si>
  <si>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</si>
  <si>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</si>
  <si>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</si>
  <si>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</si>
  <si>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</si>
  <si>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Técnico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</si>
  <si>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</si>
  <si>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</si>
  <si>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</si>
  <si>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</si>
  <si>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</si>
  <si>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</si>
  <si>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</si>
  <si>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$ 2.496,04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</si>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</sst>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39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02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8641.93</v>
      </c>
      <c r="G10" s="12">
        <f ca="1">ROUND(INDIRECT(ADDRESS(ROW()+(0), COLUMN()+(-2), 1))*INDIRECT(ADDRESS(ROW()+(0), COLUMN()+(-1), 1)), 2)</f>
        <v>8641.93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26.77</v>
      </c>
      <c r="G11" s="12">
        <f ca="1">ROUND(INDIRECT(ADDRESS(ROW()+(0), COLUMN()+(-2), 1))*INDIRECT(ADDRESS(ROW()+(0), COLUMN()+(-1), 1)), 2)</f>
        <v>26.77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1.13</v>
      </c>
      <c r="G12" s="12">
        <f ca="1">ROUND(INDIRECT(ADDRESS(ROW()+(0), COLUMN()+(-2), 1))*INDIRECT(ADDRESS(ROW()+(0), COLUMN()+(-1), 1)), 2)</f>
        <v>3.39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3">
        <v>3</v>
      </c>
      <c r="F13" s="14">
        <v>1.75</v>
      </c>
      <c r="G13" s="14">
        <f ca="1">ROUND(INDIRECT(ADDRESS(ROW()+(0), COLUMN()+(-2), 1))*INDIRECT(ADDRESS(ROW()+(0), COLUMN()+(-1), 1)), 2)</f>
        <v>5.25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8677.34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3.364</v>
      </c>
      <c r="F16" s="12">
        <v>11.41</v>
      </c>
      <c r="G16" s="12">
        <f ca="1">ROUND(INDIRECT(ADDRESS(ROW()+(0), COLUMN()+(-2), 1))*INDIRECT(ADDRESS(ROW()+(0), COLUMN()+(-1), 1)), 2)</f>
        <v>38.38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3.364</v>
      </c>
      <c r="F17" s="14">
        <v>7.11</v>
      </c>
      <c r="G17" s="14">
        <f ca="1">ROUND(INDIRECT(ADDRESS(ROW()+(0), COLUMN()+(-2), 1))*INDIRECT(ADDRESS(ROW()+(0), COLUMN()+(-1), 1)), 2)</f>
        <v>23.92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62.3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8739.64</v>
      </c>
      <c r="G20" s="14">
        <f ca="1">ROUND(INDIRECT(ADDRESS(ROW()+(0), COLUMN()+(-2), 1))*INDIRECT(ADDRESS(ROW()+(0), COLUMN()+(-1), 1))/100, 2)</f>
        <v>174.79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8914.43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