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<sst xmlns="http://schemas.openxmlformats.org/spreadsheetml/2006/main" count="29" uniqueCount="29">
  <si>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</si>
  <si>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</si>
  <si>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</si>
  <si>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</si>
  <si>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insigne (Pinus radiata), de 10x10 a 15x30 cm de sección y hasta 6 m de longitud, clase resistente C16,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</si>
  <si>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</si>
  <si>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</si>
  <si>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</si>
  <si>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</si>
  <si>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</si>
  <si>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</si>
  <si>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</si>
  <si>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mt07mee050u</t>
  </si>
  <si>
    <t xml:space="preserve">m³</t>
  </si>
  <si>
    <t xml:space="preserve">Madera aserrada de pino insigne (Pinus radiata) con acabado cepillado, para dintel de 10x10 a 15x30 cm de sección y hasta 6 m de longitud, para aplicaciones estructurales, clase resistente C16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</si>
  <si>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</si>
  <si>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</si>
  <si>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</si>
  <si>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</si>
  <si>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</si>
  <si>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</si>
  <si>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</si>
  <si>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</si>
  <si>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</si>
  <si>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</si>
  <si>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</si>
  <si>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</si>
  <si>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$ 95,61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</si>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</sst>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75" customWidth="1"/>
    <col min="2" max="2" width="7.65" customWidth="1"/>
    <col min="3" max="3" width="1.02" customWidth="1"/>
    <col min="4" max="4" width="19.21" customWidth="1"/>
    <col min="5" max="5" width="32.30" customWidth="1"/>
    <col min="6" max="6" width="4.25" customWidth="1"/>
    <col min="7" max="7" width="8.50" customWidth="1"/>
    <col min="8" max="8" width="3.40" customWidth="1"/>
    <col min="9" max="9" width="9.35" customWidth="1"/>
    <col min="10" max="10" width="2.72" customWidth="1"/>
    <col min="11" max="11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5"/>
      <c r="I9" s="17">
        <v>496.590000</v>
      </c>
      <c r="J9" s="17"/>
      <c r="K9" s="17">
        <f ca="1">ROUND(INDIRECT(ADDRESS(ROW()+(0), COLUMN()+(-4), 1))*INDIRECT(ADDRESS(ROW()+(0), COLUMN()+(-2), 1)), 2)</f>
        <v>496.590000</v>
      </c>
    </row>
    <row r="10" spans="1:11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12"/>
      <c r="K10" s="20">
        <f ca="1">ROUND(SUM(INDIRECT(ADDRESS(ROW()+(-1), COLUMN()+(0), 1))), 2)</f>
        <v>496.590000</v>
      </c>
    </row>
    <row r="11" spans="1:11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21"/>
      <c r="I11" s="18"/>
      <c r="J11" s="18"/>
      <c r="K11" s="18"/>
    </row>
    <row r="12" spans="1:11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9.806000</v>
      </c>
      <c r="H12" s="14"/>
      <c r="I12" s="16">
        <v>4.260000</v>
      </c>
      <c r="J12" s="16"/>
      <c r="K12" s="16">
        <f ca="1">ROUND(INDIRECT(ADDRESS(ROW()+(0), COLUMN()+(-4), 1))*INDIRECT(ADDRESS(ROW()+(0), COLUMN()+(-2), 1)), 2)</f>
        <v>41.770000</v>
      </c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4.903000</v>
      </c>
      <c r="H13" s="15"/>
      <c r="I13" s="17">
        <v>2.660000</v>
      </c>
      <c r="J13" s="17"/>
      <c r="K13" s="17">
        <f ca="1">ROUND(INDIRECT(ADDRESS(ROW()+(0), COLUMN()+(-4), 1))*INDIRECT(ADDRESS(ROW()+(0), COLUMN()+(-2), 1)), 2)</f>
        <v>13.040000</v>
      </c>
    </row>
    <row r="14" spans="1:11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20">
        <f ca="1">ROUND(SUM(INDIRECT(ADDRESS(ROW()+(-1), COLUMN()+(0), 1)),INDIRECT(ADDRESS(ROW()+(-2), COLUMN()+(0), 1))), 2)</f>
        <v>54.810000</v>
      </c>
    </row>
    <row r="15" spans="1:11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18"/>
      <c r="J15" s="18"/>
      <c r="K15" s="18"/>
    </row>
    <row r="16" spans="1:11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5"/>
      <c r="I16" s="17">
        <f ca="1">ROUND(SUM(INDIRECT(ADDRESS(ROW()+(-2), COLUMN()+(2), 1)),INDIRECT(ADDRESS(ROW()+(-6), COLUMN()+(2), 1))), 2)</f>
        <v>551.400000</v>
      </c>
      <c r="J16" s="17"/>
      <c r="K16" s="17">
        <f ca="1">ROUND(INDIRECT(ADDRESS(ROW()+(0), COLUMN()+(-4), 1))*INDIRECT(ADDRESS(ROW()+(0), COLUMN()+(-2), 1))/100, 2)</f>
        <v>11.030000</v>
      </c>
    </row>
    <row r="17" spans="1:11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4"/>
      <c r="I17" s="25"/>
      <c r="J17" s="25"/>
      <c r="K17" s="26">
        <f ca="1">ROUND(SUM(INDIRECT(ADDRESS(ROW()+(-1), COLUMN()+(0), 1)),INDIRECT(ADDRESS(ROW()+(-3), COLUMN()+(0), 1)),INDIRECT(ADDRESS(ROW()+(-7), COLUMN()+(0), 1))), 2)</f>
        <v>562.430000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J10"/>
    <mergeCell ref="C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J14"/>
    <mergeCell ref="C15:H15"/>
    <mergeCell ref="I15:J15"/>
    <mergeCell ref="C16:F16"/>
    <mergeCell ref="G16:H16"/>
    <mergeCell ref="I16:J16"/>
    <mergeCell ref="A17:F17"/>
    <mergeCell ref="G17:J17"/>
  </mergeCells>
  <pageMargins left="0.620079" right="0.472441" top="0.472441" bottom="0.472441" header="0.0" footer="0.0"/>
  <pageSetup paperSize="9" orientation="portrait"/>
  <rowBreaks count="0" manualBreakCount="0">
    </rowBreaks>
</worksheet>
</file>