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<sst xmlns="http://schemas.openxmlformats.org/spreadsheetml/2006/main" count="74" uniqueCount="74">
  <si>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</si>
  <si>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EMF060</t>
  </si>
  <si>
    <t xml:space="preserve">m²</t>
  </si>
  <si>
    <t xml:space="preserve">Losa de viguetas de madera y entrevigado con tableros cerámicos.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</si>
  <si>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cepillado; entrevigado con tableros cerámicos huecos machihembrados, para revestir, 50x20x3 cm, con las testas rectas; y malla electrosoldada 15x15 cm y Ø 3,5-3,5 mm, en capa de compresión de 4 cm de espesor de hormigón ligero simple simple simple HL-25/B/10/XC2, densidad entre 1200 y 1500 kg/m³, (cantidad mínima de cemento 275 kg/m³), premezclado en planta; apuntalamiento y desapuntalamiento de las viguetas. Incluso alambre de atar, separadores, elementos de atado de viguetas y vigas de borde de planta y huecos.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</si>
  <si>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</si>
  <si>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</si>
  <si>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</si>
  <si>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</si>
  <si>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</si>
  <si>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</si>
  <si>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</si>
  <si>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</si>
  <si>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</si>
  <si>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</si>
  <si>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</si>
  <si>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</si>
  <si>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</si>
  <si>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</si>
  <si>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</si>
  <si>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</si>
  <si>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</si>
  <si>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</si>
  <si>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</si>
  <si>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</si>
  <si>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</si>
  <si>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</si>
  <si>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mt07aco020m</t>
  </si>
  <si>
    <t xml:space="preserve">Ud</t>
  </si>
  <si>
    <t xml:space="preserve">Separador homologado para malla electrosoldada.</t>
  </si>
  <si>
    <t xml:space="preserve">mt07ame040b</t>
  </si>
  <si>
    <t xml:space="preserve">m²</t>
  </si>
  <si>
    <t xml:space="preserve">Malla electrosoldada con alambres longitudinales y transversales de 3,5 mm de diámetro espaciados 15x15 cm, según NTE-INEN-2209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</si>
  <si>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</si>
  <si>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</si>
  <si>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</si>
  <si>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</si>
  <si>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</si>
  <si>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ligero simple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</si>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</sst>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07" customWidth="1"/>
    <col min="6" max="6" width="11.9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7.74</v>
      </c>
      <c r="G10" s="12">
        <f ca="1">ROUND(INDIRECT(ADDRESS(ROW()+(0), COLUMN()+(-2), 1))*INDIRECT(ADDRESS(ROW()+(0), COLUMN()+(-1), 1)), 2)</f>
        <v>0.31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2.29</v>
      </c>
      <c r="G11" s="12">
        <f ca="1">ROUND(INDIRECT(ADDRESS(ROW()+(0), COLUMN()+(-2), 1))*INDIRECT(ADDRESS(ROW()+(0), COLUMN()+(-1), 1)), 2)</f>
        <v>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23.56</v>
      </c>
      <c r="G12" s="12">
        <f ca="1">ROUND(INDIRECT(ADDRESS(ROW()+(0), COLUMN()+(-2), 1))*INDIRECT(ADDRESS(ROW()+(0), COLUMN()+(-1), 1)), 2)</f>
        <v>0.31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678.19</v>
      </c>
      <c r="G13" s="12">
        <f ca="1">ROUND(INDIRECT(ADDRESS(ROW()+(0), COLUMN()+(-2), 1))*INDIRECT(ADDRESS(ROW()+(0), COLUMN()+(-1), 1)), 2)</f>
        <v>6.78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0.82</v>
      </c>
      <c r="G14" s="12">
        <f ca="1">ROUND(INDIRECT(ADDRESS(ROW()+(0), COLUMN()+(-2), 1))*INDIRECT(ADDRESS(ROW()+(0), COLUMN()+(-1), 1)), 2)</f>
        <v>8.2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2</v>
      </c>
      <c r="F15" s="12">
        <v>0.11</v>
      </c>
      <c r="G15" s="12">
        <f ca="1">ROUND(INDIRECT(ADDRESS(ROW()+(0), COLUMN()+(-2), 1))*INDIRECT(ADDRESS(ROW()+(0), COLUMN()+(-1), 1)), 2)</f>
        <v>0.22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1.1</v>
      </c>
      <c r="F16" s="12">
        <v>1.43</v>
      </c>
      <c r="G16" s="12">
        <f ca="1">ROUND(INDIRECT(ADDRESS(ROW()+(0), COLUMN()+(-2), 1))*INDIRECT(ADDRESS(ROW()+(0), COLUMN()+(-1), 1)), 2)</f>
        <v>1.57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0.017</v>
      </c>
      <c r="F17" s="12">
        <v>1.84</v>
      </c>
      <c r="G17" s="12">
        <f ca="1">ROUND(INDIRECT(ADDRESS(ROW()+(0), COLUMN()+(-2), 1))*INDIRECT(ADDRESS(ROW()+(0), COLUMN()+(-1), 1)), 2)</f>
        <v>0.03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0.042</v>
      </c>
      <c r="F18" s="14">
        <v>241.16</v>
      </c>
      <c r="G18" s="14">
        <f ca="1">ROUND(INDIRECT(ADDRESS(ROW()+(0), COLUMN()+(-2), 1))*INDIRECT(ADDRESS(ROW()+(0), COLUMN()+(-1), 1)), 2)</f>
        <v>10.13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27.65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0.538</v>
      </c>
      <c r="F21" s="12">
        <v>11.07</v>
      </c>
      <c r="G21" s="12">
        <f ca="1">ROUND(INDIRECT(ADDRESS(ROW()+(0), COLUMN()+(-2), 1))*INDIRECT(ADDRESS(ROW()+(0), COLUMN()+(-1), 1)), 2)</f>
        <v>5.96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0.538</v>
      </c>
      <c r="F22" s="12">
        <v>7.09</v>
      </c>
      <c r="G22" s="12">
        <f ca="1">ROUND(INDIRECT(ADDRESS(ROW()+(0), COLUMN()+(-2), 1))*INDIRECT(ADDRESS(ROW()+(0), COLUMN()+(-1), 1)), 2)</f>
        <v>3.81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0.113</v>
      </c>
      <c r="F23" s="12">
        <v>11.07</v>
      </c>
      <c r="G23" s="12">
        <f ca="1">ROUND(INDIRECT(ADDRESS(ROW()+(0), COLUMN()+(-2), 1))*INDIRECT(ADDRESS(ROW()+(0), COLUMN()+(-1), 1)), 2)</f>
        <v>1.25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0.113</v>
      </c>
      <c r="F24" s="12">
        <v>7.09</v>
      </c>
      <c r="G24" s="12">
        <f ca="1">ROUND(INDIRECT(ADDRESS(ROW()+(0), COLUMN()+(-2), 1))*INDIRECT(ADDRESS(ROW()+(0), COLUMN()+(-1), 1)), 2)</f>
        <v>0.8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0.025</v>
      </c>
      <c r="F25" s="12">
        <v>11.07</v>
      </c>
      <c r="G25" s="12">
        <f ca="1">ROUND(INDIRECT(ADDRESS(ROW()+(0), COLUMN()+(-2), 1))*INDIRECT(ADDRESS(ROW()+(0), COLUMN()+(-1), 1)), 2)</f>
        <v>0.28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0.025</v>
      </c>
      <c r="F26" s="12">
        <v>7.09</v>
      </c>
      <c r="G26" s="12">
        <f ca="1">ROUND(INDIRECT(ADDRESS(ROW()+(0), COLUMN()+(-2), 1))*INDIRECT(ADDRESS(ROW()+(0), COLUMN()+(-1), 1)), 2)</f>
        <v>0.18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0.031</v>
      </c>
      <c r="F27" s="12">
        <v>11.07</v>
      </c>
      <c r="G27" s="12">
        <f ca="1">ROUND(INDIRECT(ADDRESS(ROW()+(0), COLUMN()+(-2), 1))*INDIRECT(ADDRESS(ROW()+(0), COLUMN()+(-1), 1)), 2)</f>
        <v>0.34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0.133</v>
      </c>
      <c r="F28" s="12">
        <v>7.09</v>
      </c>
      <c r="G28" s="12">
        <f ca="1">ROUND(INDIRECT(ADDRESS(ROW()+(0), COLUMN()+(-2), 1))*INDIRECT(ADDRESS(ROW()+(0), COLUMN()+(-1), 1)), 2)</f>
        <v>0.94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0.169</v>
      </c>
      <c r="F29" s="14">
        <v>6.56</v>
      </c>
      <c r="G29" s="14">
        <f ca="1">ROUND(INDIRECT(ADDRESS(ROW()+(0), COLUMN()+(-2), 1))*INDIRECT(ADDRESS(ROW()+(0), COLUMN()+(-1), 1)), 2)</f>
        <v>1.11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14.67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9"/>
      <c r="B32" s="19"/>
      <c r="C32" s="20" t="s">
        <v>70</v>
      </c>
      <c r="D32" s="19" t="s">
        <v>71</v>
      </c>
      <c r="E32" s="13">
        <v>2</v>
      </c>
      <c r="F32" s="14">
        <f ca="1">ROUND(SUM(INDIRECT(ADDRESS(ROW()+(-2), COLUMN()+(1), 1)),INDIRECT(ADDRESS(ROW()+(-13), COLUMN()+(1), 1))), 2)</f>
        <v>42.32</v>
      </c>
      <c r="G32" s="14">
        <f ca="1">ROUND(INDIRECT(ADDRESS(ROW()+(0), COLUMN()+(-2), 1))*INDIRECT(ADDRESS(ROW()+(0), COLUMN()+(-1), 1))/100, 2)</f>
        <v>0.85</v>
      </c>
    </row>
    <row r="33" spans="1:7" ht="13.50" thickBot="1" customHeight="1">
      <c r="A33" s="21" t="s">
        <v>72</v>
      </c>
      <c r="B33" s="21"/>
      <c r="C33" s="22"/>
      <c r="D33" s="23"/>
      <c r="E33" s="24" t="s">
        <v>73</v>
      </c>
      <c r="F33" s="25"/>
      <c r="G33" s="26">
        <f ca="1">ROUND(SUM(INDIRECT(ADDRESS(ROW()+(-1), COLUMN()+(0), 1)),INDIRECT(ADDRESS(ROW()+(-3), COLUMN()+(0), 1)),INDIRECT(ADDRESS(ROW()+(-14), COLUMN()+(0), 1))), 2)</f>
        <v>43.17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