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<sst xmlns="http://schemas.openxmlformats.org/spreadsheetml/2006/main" count="94" uniqueCount="94">
  <si>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</si>
  <si>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EAF010</t>
  </si>
  <si>
    <t xml:space="preserve">m²</t>
  </si>
  <si>
    <t xml:space="preserve">Losa de viguetas metálicas.</t>
  </si>
  <si>
    <r>
      <rPr>
        <sz val="8.25"/>
        <color rgb="FF000000"/>
        <rFont val="Arial"/>
        <family val="2"/>
      </rPr>
      <t xml:space="preserve">Losa de 25 = 20+5 cm de canto, compuesto de: viguetas de acero laminado en caliente A 36, en perfiles simples; bovedilla cerámica, 60x25x20 cm; capa de compresión de hormigón armado de 5 cm de espesor, realizada con hormigón f'c=210 kg/cm² (21 MPa), clase de exposición F0 S0 P0 C0, tamaño máximo del agregado 12,5 mm, consistencia blanda, preparado en obra, y vaciado con medios manuales, volumen de hormigón 0,08 m³/m², acero Grado 60 (fy=4200 kg/cm²) en zona de refuerzo de negativos, cuantía 1,8 kg/m³, y malla electrosoldada 15x15 cm y Ø 3,5-3,5 mm, como armadura de reparto; montaje y desmontaje del sistema de encofrado. El precio incluye el figurado del acero (corte y doblado) en el taller de fabricación, en obra, el armado en el lugar definitivo de su colocación en obra,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</si>
  <si>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</si>
  <si>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</si>
  <si>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</si>
  <si>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</si>
  <si>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</si>
  <si>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</si>
  <si>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</si>
  <si>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</si>
  <si>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</si>
  <si>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losas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</si>
  <si>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</si>
  <si>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</si>
  <si>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cm. Incluso piezas especiales.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</si>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</sst>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87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30.58</v>
      </c>
      <c r="H10" s="12">
        <f ca="1">ROUND(INDIRECT(ADDRESS(ROW()+(0), COLUMN()+(-2), 1))*INDIRECT(ADDRESS(ROW()+(0), COLUMN()+(-1), 1)), 2)</f>
        <v>3.06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1.98</v>
      </c>
      <c r="H11" s="12">
        <f ca="1">ROUND(INDIRECT(ADDRESS(ROW()+(0), COLUMN()+(-2), 1))*INDIRECT(ADDRESS(ROW()+(0), COLUMN()+(-1), 1)), 2)</f>
        <v>11.88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13</v>
      </c>
      <c r="G12" s="12">
        <v>1.91</v>
      </c>
      <c r="H12" s="12">
        <f ca="1">ROUND(INDIRECT(ADDRESS(ROW()+(0), COLUMN()+(-2), 1))*INDIRECT(ADDRESS(ROW()+(0), COLUMN()+(-1), 1)), 2)</f>
        <v>24.83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1.8</v>
      </c>
      <c r="G13" s="12">
        <v>1.45</v>
      </c>
      <c r="H13" s="12">
        <f ca="1">ROUND(INDIRECT(ADDRESS(ROW()+(0), COLUMN()+(-2), 1))*INDIRECT(ADDRESS(ROW()+(0), COLUMN()+(-1), 1)), 2)</f>
        <v>2.61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0.022</v>
      </c>
      <c r="G14" s="12">
        <v>1.84</v>
      </c>
      <c r="H14" s="12">
        <f ca="1">ROUND(INDIRECT(ADDRESS(ROW()+(0), COLUMN()+(-2), 1))*INDIRECT(ADDRESS(ROW()+(0), COLUMN()+(-1), 1)), 2)</f>
        <v>0.04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1.1</v>
      </c>
      <c r="G15" s="12">
        <v>1.43</v>
      </c>
      <c r="H15" s="12">
        <f ca="1">ROUND(INDIRECT(ADDRESS(ROW()+(0), COLUMN()+(-2), 1))*INDIRECT(ADDRESS(ROW()+(0), COLUMN()+(-1), 1)), 2)</f>
        <v>1.57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0.019</v>
      </c>
      <c r="G16" s="12">
        <v>1.84</v>
      </c>
      <c r="H16" s="12">
        <f ca="1">ROUND(INDIRECT(ADDRESS(ROW()+(0), COLUMN()+(-2), 1))*INDIRECT(ADDRESS(ROW()+(0), COLUMN()+(-1), 1)), 2)</f>
        <v>0.03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0.044</v>
      </c>
      <c r="G17" s="12">
        <v>8.15</v>
      </c>
      <c r="H17" s="12">
        <f ca="1">ROUND(INDIRECT(ADDRESS(ROW()+(0), COLUMN()+(-2), 1))*INDIRECT(ADDRESS(ROW()+(0), COLUMN()+(-1), 1)), 2)</f>
        <v>0.36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0.044</v>
      </c>
      <c r="G18" s="12">
        <v>13.58</v>
      </c>
      <c r="H18" s="12">
        <f ca="1">ROUND(INDIRECT(ADDRESS(ROW()+(0), COLUMN()+(-2), 1))*INDIRECT(ADDRESS(ROW()+(0), COLUMN()+(-1), 1)), 2)</f>
        <v>0.6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34.243</v>
      </c>
      <c r="G19" s="12">
        <v>0.17</v>
      </c>
      <c r="H19" s="12">
        <f ca="1">ROUND(INDIRECT(ADDRESS(ROW()+(0), COLUMN()+(-2), 1))*INDIRECT(ADDRESS(ROW()+(0), COLUMN()+(-1), 1)), 2)</f>
        <v>5.82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0.171</v>
      </c>
      <c r="G20" s="14">
        <v>2.74</v>
      </c>
      <c r="H20" s="14">
        <f ca="1">ROUND(INDIRECT(ADDRESS(ROW()+(0), COLUMN()+(-2), 1))*INDIRECT(ADDRESS(ROW()+(0), COLUMN()+(-1), 1)), 2)</f>
        <v>0.47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51.27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0.048</v>
      </c>
      <c r="G23" s="12">
        <v>3.78</v>
      </c>
      <c r="H23" s="12">
        <f ca="1">ROUND(INDIRECT(ADDRESS(ROW()+(0), COLUMN()+(-2), 1))*INDIRECT(ADDRESS(ROW()+(0), COLUMN()+(-1), 1)), 2)</f>
        <v>0.18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0.01</v>
      </c>
      <c r="G24" s="12">
        <v>9.05</v>
      </c>
      <c r="H24" s="12">
        <f ca="1">ROUND(INDIRECT(ADDRESS(ROW()+(0), COLUMN()+(-2), 1))*INDIRECT(ADDRESS(ROW()+(0), COLUMN()+(-1), 1)), 2)</f>
        <v>0.09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0.015</v>
      </c>
      <c r="G25" s="14">
        <v>3.75</v>
      </c>
      <c r="H25" s="14">
        <f ca="1">ROUND(INDIRECT(ADDRESS(ROW()+(0), COLUMN()+(-2), 1))*INDIRECT(ADDRESS(ROW()+(0), COLUMN()+(-1), 1)), 2)</f>
        <v>0.06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1))), 2)</f>
        <v>0.33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0.084</v>
      </c>
      <c r="G28" s="12">
        <v>11.07</v>
      </c>
      <c r="H28" s="12">
        <f ca="1">ROUND(INDIRECT(ADDRESS(ROW()+(0), COLUMN()+(-2), 1))*INDIRECT(ADDRESS(ROW()+(0), COLUMN()+(-1), 1)), 2)</f>
        <v>0.93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0.084</v>
      </c>
      <c r="G29" s="12">
        <v>7.09</v>
      </c>
      <c r="H29" s="12">
        <f ca="1">ROUND(INDIRECT(ADDRESS(ROW()+(0), COLUMN()+(-2), 1))*INDIRECT(ADDRESS(ROW()+(0), COLUMN()+(-1), 1)), 2)</f>
        <v>0.6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0.065</v>
      </c>
      <c r="G30" s="12">
        <v>11.07</v>
      </c>
      <c r="H30" s="12">
        <f ca="1">ROUND(INDIRECT(ADDRESS(ROW()+(0), COLUMN()+(-2), 1))*INDIRECT(ADDRESS(ROW()+(0), COLUMN()+(-1), 1)), 2)</f>
        <v>0.72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0.065</v>
      </c>
      <c r="G31" s="12">
        <v>7.09</v>
      </c>
      <c r="H31" s="12">
        <f ca="1">ROUND(INDIRECT(ADDRESS(ROW()+(0), COLUMN()+(-2), 1))*INDIRECT(ADDRESS(ROW()+(0), COLUMN()+(-1), 1)), 2)</f>
        <v>0.46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0.049</v>
      </c>
      <c r="G32" s="12">
        <v>11.07</v>
      </c>
      <c r="H32" s="12">
        <f ca="1">ROUND(INDIRECT(ADDRESS(ROW()+(0), COLUMN()+(-2), 1))*INDIRECT(ADDRESS(ROW()+(0), COLUMN()+(-1), 1)), 2)</f>
        <v>0.54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0.051</v>
      </c>
      <c r="G33" s="12">
        <v>7.09</v>
      </c>
      <c r="H33" s="12">
        <f ca="1">ROUND(INDIRECT(ADDRESS(ROW()+(0), COLUMN()+(-2), 1))*INDIRECT(ADDRESS(ROW()+(0), COLUMN()+(-1), 1)), 2)</f>
        <v>0.36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0.094</v>
      </c>
      <c r="G34" s="12">
        <v>6.56</v>
      </c>
      <c r="H34" s="12">
        <f ca="1">ROUND(INDIRECT(ADDRESS(ROW()+(0), COLUMN()+(-2), 1))*INDIRECT(ADDRESS(ROW()+(0), COLUMN()+(-1), 1)), 2)</f>
        <v>0.62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0.099</v>
      </c>
      <c r="G35" s="12">
        <v>6.67</v>
      </c>
      <c r="H35" s="12">
        <f ca="1">ROUND(INDIRECT(ADDRESS(ROW()+(0), COLUMN()+(-2), 1))*INDIRECT(ADDRESS(ROW()+(0), COLUMN()+(-1), 1)), 2)</f>
        <v>0.66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0.029</v>
      </c>
      <c r="G36" s="12">
        <v>11.07</v>
      </c>
      <c r="H36" s="12">
        <f ca="1">ROUND(INDIRECT(ADDRESS(ROW()+(0), COLUMN()+(-2), 1))*INDIRECT(ADDRESS(ROW()+(0), COLUMN()+(-1), 1)), 2)</f>
        <v>0.32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3">
        <v>0.112</v>
      </c>
      <c r="G37" s="14">
        <v>7.09</v>
      </c>
      <c r="H37" s="14">
        <f ca="1">ROUND(INDIRECT(ADDRESS(ROW()+(0), COLUMN()+(-2), 1))*INDIRECT(ADDRESS(ROW()+(0), COLUMN()+(-1), 1)), 2)</f>
        <v>0.79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20"/>
      <c r="E40" s="19" t="s">
        <v>91</v>
      </c>
      <c r="F40" s="13">
        <v>2</v>
      </c>
      <c r="G40" s="14">
        <f ca="1">ROUND(SUM(INDIRECT(ADDRESS(ROW()+(-2), COLUMN()+(1), 1)),INDIRECT(ADDRESS(ROW()+(-14), COLUMN()+(1), 1)),INDIRECT(ADDRESS(ROW()+(-19), COLUMN()+(1), 1))), 2)</f>
        <v>57.6</v>
      </c>
      <c r="H40" s="14">
        <f ca="1">ROUND(INDIRECT(ADDRESS(ROW()+(0), COLUMN()+(-2), 1))*INDIRECT(ADDRESS(ROW()+(0), COLUMN()+(-1), 1))/100, 2)</f>
        <v>1.15</v>
      </c>
    </row>
    <row r="41" spans="1:8" ht="13.50" thickBot="1" customHeight="1">
      <c r="A41" s="21" t="s">
        <v>92</v>
      </c>
      <c r="B41" s="21"/>
      <c r="C41" s="22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1)),INDIRECT(ADDRESS(ROW()+(-15), COLUMN()+(0), 1)),INDIRECT(ADDRESS(ROW()+(-20), COLUMN()+(0), 1))), 2)</f>
        <v>58.75</v>
      </c>
    </row>
  </sheetData>
  <mergeCells count="7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F38:G38"/>
    <mergeCell ref="A39:B39"/>
    <mergeCell ref="C39:D39"/>
    <mergeCell ref="E39:F39"/>
    <mergeCell ref="A40:B40"/>
    <mergeCell ref="C40:D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