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<sst xmlns="http://schemas.openxmlformats.org/spreadsheetml/2006/main" count="28" uniqueCount="28">
  <si>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</si>
  <si>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CCP031</t>
  </si>
  <si>
    <t xml:space="preserve">m³</t>
  </si>
  <si>
    <t xml:space="preserve">Mortero pobre de cemento, como base de murete guía y relleno de oquedades en muros pantalla.</t>
  </si>
  <si>
    <r>
      <rPr>
        <sz val="8.25"/>
        <color rgb="FF000000"/>
        <rFont val="Arial"/>
        <family val="2"/>
      </rPr>
      <t xml:space="preserve">Mortero pobre de cemento, con una dosificación inferior a 40 kg/m³, para la confección de la base de asiento del murete guía y el relleno de las oquedades que pudieran producirse en el terreno, durante los trabajos de excavación del muro pantalla, por parte de la máquina pantalladora, como consecuencia de la existencia de pozos o galerías en el subsuelo, desprendimientos de tierras o extracción de cimentaciones antiguas.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</si>
  <si>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</si>
  <si>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</si>
  <si>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</si>
  <si>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</si>
  <si>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</si>
  <si>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</si>
  <si>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</si>
  <si>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mt09moe110</t>
  </si>
  <si>
    <t xml:space="preserve">m³</t>
  </si>
  <si>
    <t xml:space="preserve">Mortero pobre de cemento, con una dosificación inferior a 40 kg/m³, elaborado y transportado a obra.</t>
  </si>
  <si>
    <t xml:space="preserve">Subtotal materiales:</t>
  </si>
  <si>
    <t xml:space="preserve">Mano de obra</t>
  </si>
  <si>
    <t xml:space="preserve">mo020</t>
  </si>
  <si>
    <t xml:space="preserve">h</t>
  </si>
  <si>
    <t xml:space="preserve">Albañil.</t>
  </si>
  <si>
    <t xml:space="preserve">mo113</t>
  </si>
  <si>
    <t xml:space="preserve">h</t>
  </si>
  <si>
    <t xml:space="preserve">Peón de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</si>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</sst>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2.89" customWidth="1"/>
    <col min="4" max="4" width="4.76" customWidth="1"/>
    <col min="5" max="5" width="76.16"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81.65</v>
      </c>
      <c r="H10" s="14">
        <f ca="1">ROUND(INDIRECT(ADDRESS(ROW()+(0), COLUMN()+(-2), 1))*INDIRECT(ADDRESS(ROW()+(0), COLUMN()+(-1), 1)), 2)</f>
        <v>81.65</v>
      </c>
    </row>
    <row r="11" spans="1:8" ht="13.50" thickBot="1" customHeight="1">
      <c r="A11" s="15"/>
      <c r="B11" s="15"/>
      <c r="C11" s="15"/>
      <c r="D11" s="15"/>
      <c r="E11" s="15"/>
      <c r="F11" s="9" t="s">
        <v>15</v>
      </c>
      <c r="G11" s="9"/>
      <c r="H11" s="17">
        <f ca="1">ROUND(SUM(INDIRECT(ADDRESS(ROW()+(-1), COLUMN()+(0), 1))), 2)</f>
        <v>81.65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0.448</v>
      </c>
      <c r="G13" s="13">
        <v>11.11</v>
      </c>
      <c r="H13" s="13">
        <f ca="1">ROUND(INDIRECT(ADDRESS(ROW()+(0), COLUMN()+(-2), 1))*INDIRECT(ADDRESS(ROW()+(0), COLUMN()+(-1), 1)), 2)</f>
        <v>4.98</v>
      </c>
    </row>
    <row r="14" spans="1:8" ht="13.50" thickBot="1" customHeight="1">
      <c r="A14" s="1" t="s">
        <v>20</v>
      </c>
      <c r="B14" s="1"/>
      <c r="C14" s="10" t="s">
        <v>21</v>
      </c>
      <c r="D14" s="10"/>
      <c r="E14" s="1" t="s">
        <v>22</v>
      </c>
      <c r="F14" s="12">
        <v>0.448</v>
      </c>
      <c r="G14" s="14">
        <v>6.85</v>
      </c>
      <c r="H14" s="14">
        <f ca="1">ROUND(INDIRECT(ADDRESS(ROW()+(0), COLUMN()+(-2), 1))*INDIRECT(ADDRESS(ROW()+(0), COLUMN()+(-1), 1)), 2)</f>
        <v>3.07</v>
      </c>
    </row>
    <row r="15" spans="1:8" ht="13.50" thickBot="1" customHeight="1">
      <c r="A15" s="15"/>
      <c r="B15" s="15"/>
      <c r="C15" s="15"/>
      <c r="D15" s="15"/>
      <c r="E15" s="15"/>
      <c r="F15" s="9" t="s">
        <v>23</v>
      </c>
      <c r="G15" s="9"/>
      <c r="H15" s="17">
        <f ca="1">ROUND(SUM(INDIRECT(ADDRESS(ROW()+(-1), COLUMN()+(0), 1)),INDIRECT(ADDRESS(ROW()+(-2), COLUMN()+(0), 1))), 2)</f>
        <v>8.05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89.7</v>
      </c>
      <c r="H17" s="14">
        <f ca="1">ROUND(INDIRECT(ADDRESS(ROW()+(0), COLUMN()+(-2), 1))*INDIRECT(ADDRESS(ROW()+(0), COLUMN()+(-1), 1))/100, 2)</f>
        <v>1.79</v>
      </c>
    </row>
    <row r="18" spans="1:8" ht="13.50" thickBot="1" customHeight="1">
      <c r="A18" s="8"/>
      <c r="B18" s="8"/>
      <c r="C18" s="8"/>
      <c r="D18" s="8"/>
      <c r="E18" s="8"/>
      <c r="F18" s="21" t="s">
        <v>27</v>
      </c>
      <c r="G18" s="21"/>
      <c r="H18" s="22">
        <f ca="1">ROUND(SUM(INDIRECT(ADDRESS(ROW()+(-1), COLUMN()+(0), 1)),INDIRECT(ADDRESS(ROW()+(-3), COLUMN()+(0), 1)),INDIRECT(ADDRESS(ROW()+(-7), COLUMN()+(0), 1))), 2)</f>
        <v>91.49</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